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licers/slicer1.xml" ContentType="application/vnd.ms-excel.slicer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N:\INTEGRACIÓN\4.5.1 Medición del Desempeño\SSYMA-P03.02 Gestión y Selección de Contratistas\"/>
    </mc:Choice>
  </mc:AlternateContent>
  <xr:revisionPtr revIDLastSave="0" documentId="13_ncr:1_{96A34EC3-961C-43FA-8CB2-F7F96A3436B8}" xr6:coauthVersionLast="47" xr6:coauthVersionMax="47" xr10:uidLastSave="{00000000-0000-0000-0000-000000000000}"/>
  <bookViews>
    <workbookView xWindow="-110" yWindow="-110" windowWidth="19420" windowHeight="10300" xr2:uid="{9552BCA3-EAD0-4513-ABA6-4BDEBB5A1927}"/>
  </bookViews>
  <sheets>
    <sheet name="Auditoria en Campo" sheetId="6" r:id="rId1"/>
    <sheet name="Acciones correctivas" sheetId="18" r:id="rId2"/>
    <sheet name="% Criterios" sheetId="17" r:id="rId3"/>
    <sheet name="Estadisticas SSO" sheetId="14" r:id="rId4"/>
  </sheets>
  <definedNames>
    <definedName name="_xlnm._FilterDatabase" localSheetId="0" hidden="1">'Auditoria en Campo'!$B$7:$B$20</definedName>
    <definedName name="_xlnm._FilterDatabase" localSheetId="3" hidden="1">'Estadisticas SSO'!$B$2:$H$2</definedName>
    <definedName name="_xlnm.Criteria" localSheetId="0">'Auditoria en Campo'!$C$7:$E$7</definedName>
    <definedName name="_xlnm.Print_Area" localSheetId="0">'Auditoria en Campo'!$A$2:$I$112</definedName>
    <definedName name="_xlnm.Print_Area" localSheetId="3">'Estadisticas SSO'!$A$1:$L$46</definedName>
    <definedName name="SegmentaciónDeDatos___Peso_criterios">#N/A</definedName>
    <definedName name="SegmentaciónDeDatos_Criterios_Auditados1">#N/A</definedName>
  </definedNames>
  <calcPr calcId="191028"/>
  <pivotCaches>
    <pivotCache cacheId="1" r:id="rId5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6"/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4" l="1"/>
  <c r="K12" i="14"/>
  <c r="I12" i="14"/>
  <c r="H12" i="14" l="1"/>
  <c r="G9" i="14"/>
  <c r="G10" i="14"/>
  <c r="G11" i="14"/>
  <c r="F12" i="14"/>
  <c r="D12" i="14"/>
  <c r="E12" i="14" s="1"/>
  <c r="J12" i="14" l="1"/>
  <c r="G8" i="14"/>
  <c r="G7" i="14"/>
  <c r="G6" i="14"/>
  <c r="G5" i="14"/>
  <c r="G4" i="14"/>
  <c r="G12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isem</author>
  </authors>
  <commentList>
    <comment ref="B94" authorId="0" shapeId="0" xr:uid="{82837109-B499-472E-A526-03D0DD415271}">
      <text>
        <r>
          <rPr>
            <b/>
            <sz val="9"/>
            <color indexed="81"/>
            <rFont val="Tahoma"/>
            <family val="2"/>
          </rPr>
          <t xml:space="preserve">Evidencias válidas:
* </t>
        </r>
        <r>
          <rPr>
            <sz val="9"/>
            <color indexed="81"/>
            <rFont val="Tahoma"/>
            <family val="2"/>
          </rPr>
          <t>Describe la secuencia técnica correcta.
* Menciona comunicaciones y controles operacionales exigidos por el PETS o estándar.</t>
        </r>
      </text>
    </comment>
    <comment ref="B95" authorId="0" shapeId="0" xr:uid="{9862E3CF-8EBA-4259-BFC5-522F64A05D45}">
      <text>
        <r>
          <rPr>
            <b/>
            <sz val="9"/>
            <color indexed="81"/>
            <rFont val="Tahoma"/>
            <family val="2"/>
          </rPr>
          <t xml:space="preserve">Evidencias válidas:
</t>
        </r>
        <r>
          <rPr>
            <sz val="9"/>
            <color indexed="81"/>
            <rFont val="Tahoma"/>
            <family val="2"/>
          </rPr>
          <t>* Menciona requisitos de habilitación (licencia, autorización, checklists técnicos, permisos).
* Identifica restricciones operativas (equipo defectuoso, falla de sistema, ausencia de control crítico).
* Reconoce cuándo corresponde detener la operación por criterio técnico.</t>
        </r>
      </text>
    </comment>
    <comment ref="B98" authorId="0" shapeId="0" xr:uid="{EC7B9160-52A4-4277-A4B7-3A93FC10EDD4}">
      <text>
        <r>
          <rPr>
            <b/>
            <sz val="9"/>
            <color indexed="81"/>
            <rFont val="Tahoma"/>
            <family val="2"/>
          </rPr>
          <t xml:space="preserve">Evidencias válidas:
* </t>
        </r>
        <r>
          <rPr>
            <sz val="9"/>
            <color indexed="81"/>
            <rFont val="Tahoma"/>
            <family val="2"/>
          </rPr>
          <t>Describe una situación concreta reciente (no hipotética).
* Explica qué dijo y cómo lo dijo.
* Menciona que buscó prevenir un riesgo, no sancionar.</t>
        </r>
      </text>
    </comment>
    <comment ref="B99" authorId="0" shapeId="0" xr:uid="{F0862F2A-397C-476B-8559-2B7F8362D6EB}">
      <text>
        <r>
          <rPr>
            <b/>
            <sz val="9"/>
            <color indexed="81"/>
            <rFont val="Tahoma"/>
            <family val="2"/>
          </rPr>
          <t xml:space="preserve">Evidencias válidas:
* </t>
        </r>
        <r>
          <rPr>
            <sz val="9"/>
            <color indexed="81"/>
            <rFont val="Tahoma"/>
            <family val="2"/>
          </rPr>
          <t>Relata una experiencia real (no hipotética).
* Menciona haber priorizado el estándar sobre la rapidez.
* Explica que continuó solo cuando la condición fue segura o corregida.</t>
        </r>
      </text>
    </comment>
    <comment ref="B100" authorId="0" shapeId="0" xr:uid="{B7320C81-E5C5-4C30-99AE-13F32C2C43BB}">
      <text>
        <r>
          <rPr>
            <b/>
            <sz val="9"/>
            <color indexed="81"/>
            <rFont val="Tahoma"/>
            <family val="2"/>
          </rPr>
          <t xml:space="preserve">Evidencias válidas:
* </t>
        </r>
        <r>
          <rPr>
            <sz val="9"/>
            <color indexed="81"/>
            <rFont val="Tahoma"/>
            <family val="2"/>
          </rPr>
          <t>Menciona los 5 pasos en orden lógico (no generalidades).
* Explica qué analiza mentalmente en cada paso.
* Relaciona la herramienta con su tarea específica.</t>
        </r>
      </text>
    </comment>
    <comment ref="B101" authorId="0" shapeId="0" xr:uid="{DE21254D-AFED-446C-B215-EF3A2AE5529F}">
      <text>
        <r>
          <rPr>
            <b/>
            <sz val="9"/>
            <color indexed="81"/>
            <rFont val="Tahoma"/>
            <family val="2"/>
          </rPr>
          <t xml:space="preserve">Evidencias válidas:
* </t>
        </r>
        <r>
          <rPr>
            <sz val="9"/>
            <color indexed="81"/>
            <rFont val="Tahoma"/>
            <family val="2"/>
          </rPr>
          <t>Identifica la desviación sin ayuda.
* Indica detener, corregir o comunicar.
* Prioriza control del riesgo antes de continuar.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tc={E0A2F7AD-63EE-464B-A5A2-433A8412147B}</author>
  </authors>
  <commentList>
    <comment ref="E2" authorId="0" shapeId="0" xr:uid="{E0A2F7AD-63EE-464B-A5A2-433A8412147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 suma de requisitos  CUMPLE + NO CUMPLE debe ser igual al TOTAL DE REQUISITOS </t>
      </text>
    </comment>
  </commentList>
</comments>
</file>

<file path=xl/sharedStrings.xml><?xml version="1.0" encoding="utf-8"?>
<sst xmlns="http://schemas.openxmlformats.org/spreadsheetml/2006/main" count="219" uniqueCount="153">
  <si>
    <t xml:space="preserve">                         Auditoría de Seguridad en campo de Empresas Contratistas</t>
  </si>
  <si>
    <t>U.E.A. CAROLINA I
CERRO CORONA</t>
  </si>
  <si>
    <t>Código: SSYMA-P03.02-F09</t>
  </si>
  <si>
    <t>Versión: 02</t>
  </si>
  <si>
    <t>APTITUD PARA EL PUESTO</t>
  </si>
  <si>
    <t>CUMPLE</t>
  </si>
  <si>
    <t>NO CUMPLE</t>
  </si>
  <si>
    <t>N/A</t>
  </si>
  <si>
    <t>PESO</t>
  </si>
  <si>
    <r>
      <t xml:space="preserve">COMENTARIOS / </t>
    </r>
    <r>
      <rPr>
        <b/>
        <i/>
        <sz val="13"/>
        <color theme="0"/>
        <rFont val="Calibri"/>
        <family val="2"/>
        <scheme val="minor"/>
      </rPr>
      <t>BUENAS PRÁCTICAS OBSERVADAS</t>
    </r>
  </si>
  <si>
    <t>El personal esta calificado entrenado para realizar la tarea: Cursos, Certificados, otros.</t>
  </si>
  <si>
    <t>Todo el personal cuenta con constancia de aptitud médica para trabajos en altura y conducción, incluyendo aquellos con restricciones. Demuestre</t>
  </si>
  <si>
    <t>El personal cuenta con la Constancia de Trabajador Apto luego de concluir su inducción general y específica</t>
  </si>
  <si>
    <t>Oportunidad de mejora</t>
  </si>
  <si>
    <t>Los Cursos anexo 6 tienen un avance de ejecución proporcional a los meses transcurridos</t>
  </si>
  <si>
    <t>Observación</t>
  </si>
  <si>
    <t>El trabajador ha recibido capacitación en materia de SSO relacionada con los riesgos específicos de su puesto de trabajo (Verificar IPERC Base)</t>
  </si>
  <si>
    <t>No conformidad menor</t>
  </si>
  <si>
    <t>El trabajador tiene conocimiento de los procedimientos, estándares, normas, relacionado con su puesto de trabajo</t>
  </si>
  <si>
    <t>No conformidad mayor</t>
  </si>
  <si>
    <t>El trabajador cuenta con capacitación en el Plan de Contingencia y Respuesta a Emergencias.</t>
  </si>
  <si>
    <t>Se tienen los EMOs (preocupacionales, periódicos, de retorno al trabajo y de cese) conforme al reglamento aplicable</t>
  </si>
  <si>
    <t>Se tienen los registros médicos de los trabajadores y estos están protegidos según la Ley de Protección de Datos Personales (Ley N° 29733)</t>
  </si>
  <si>
    <t>Se ha realizado la entrega del EPP básico y especifico al trabajador de acuerdo a su puesto de trabajo (Kardex) y la validación de los certificados.</t>
  </si>
  <si>
    <t>Si es supervisor, tiene Onboarding ejecutado (Plazo 01 mes)</t>
  </si>
  <si>
    <t>El trabajador tenga habilitación vigente para operar equipos o herramientas críticas</t>
  </si>
  <si>
    <t>El trabajador cuenta con inducción específica para el área o frente de trabajo donde esta desempeñando sus tareas.</t>
  </si>
  <si>
    <t>GESTIÓN DE RIESGOS</t>
  </si>
  <si>
    <t>Los colaboradores conocen que la empresa cuenta con una Política, un Sistema de Gestión y un Procedimiento de Gestión de Riesgos y están familiarizados con su contenido.</t>
  </si>
  <si>
    <t>La empresa tiene un plan de SSO y su respectivo programa anual</t>
  </si>
  <si>
    <t>El avance del programa anual SSO es conforme con lo programado mensualmente</t>
  </si>
  <si>
    <t>La empresa tiene IPERC línea base para todas las actividades y tarea que realizan</t>
  </si>
  <si>
    <t>Dentro de la matriz de IPERC línea base se han definido controles de ingeniería para eliminar o reducir los riesgos. Estos están implementados</t>
  </si>
  <si>
    <t>Se realizan monitoreos de higiene ocupacional (ejemplo: medición de gases, vibraciones, ruido, etc.)</t>
  </si>
  <si>
    <t>La empresa ha elaborado un Plan de Emergencia específico para su actividad y proceso, el cual incluye: 
- Procedimientos de evacuación
- Simulacros de emergencia.
- Coordinación con brigadas de rescate y servicios</t>
  </si>
  <si>
    <t>La empresa cuenta con equipos de respuesta a emergencias (ejemplo: kits de primeros auxilios, equipos de rescate)</t>
  </si>
  <si>
    <t>Verificar que se realicen auditorías internas del SGSST, incluyendo la gestión de riesgos.</t>
  </si>
  <si>
    <t xml:space="preserve">Revisar que se hayan implementado las recomendaciones de informes de auditorías </t>
  </si>
  <si>
    <t>Confirmar que se hayan realizado inspecciones periódicas en las áreas de trabajo para identificar nuevos riesgos</t>
  </si>
  <si>
    <t>Confirmar que se haya establecido un Comité de Seguridad y Salud en el Trabajo o un Supervisor de Seguridad, según corresponda</t>
  </si>
  <si>
    <t>Verificar que los representantes de los trabajadores participen activamente en la identificación de riesgos y en la propuesta de medidas de control.</t>
  </si>
  <si>
    <t>Revisar que se hayan realizado las reuniones periódicas para discutir temas de seguridad y salud. Comité / Supervisor de Seguridad, según corresponda</t>
  </si>
  <si>
    <t>Revisar la aplicación de PETAR y su archivo</t>
  </si>
  <si>
    <t>Verificar Capacitación en Gestión de Controles Críticos</t>
  </si>
  <si>
    <t>Los riesgos críticos estan claramente identificados y comunicados en el área de trabajo (cartillas, señalización, etc)</t>
  </si>
  <si>
    <t>Se verifican de manera periodica los Controles Críticos aplicables para los Riesgos Críticos identificados en sus actividades.</t>
  </si>
  <si>
    <t>Revisar si se han identificado los peligros relacionados a la tarea en IPERC Continuo que se tiene en campo (Asegurar la identificación, evaluación y control de los riesgos críticos).</t>
  </si>
  <si>
    <t>Se realizan reuniones de seguridad (charla de 5 minutos) antes de iniciar la jornada laboral.</t>
  </si>
  <si>
    <t>Se realizan "Gestiones de Cambios" cuando se modifican: condiciones de trabajo, equipos o procesos</t>
  </si>
  <si>
    <t>GESTIÓN DE INCIDENTES</t>
  </si>
  <si>
    <t xml:space="preserve">La empresa tiene un procedimiento para la gestión de incidentes de SSO, con un sistema de reporte accesible, estadísticas y horas trabajadas actualizadas referente a ellas. </t>
  </si>
  <si>
    <t>Confirmar que los trabajadores hayan sido capacitados en cómo reportar incidentes de manera oportuna.</t>
  </si>
  <si>
    <t>Revisar que se cuente con informes de investigación completos y documentados verificar eficacia de acciones por incidentes.</t>
  </si>
  <si>
    <t>Los planes de acción están implementados, revisar que se hayan implementado medidas correctivas y preventivas para evitar la recurrencia de incidentes</t>
  </si>
  <si>
    <t>Verificar que las lecciones aprendidas de los incidentes en general se compartan, documenten y registren adecuadamente con los trabajadores.</t>
  </si>
  <si>
    <t>Revisión del ultimo reporte de incidente que tuvo su empresa</t>
  </si>
  <si>
    <t>Personal conoce de los últimos eventos de SSO ocurridos en Cerro Corona</t>
  </si>
  <si>
    <t>GESTIÓN DE FATIGA</t>
  </si>
  <si>
    <t xml:space="preserve">La empresa cuenta con un sistema de monitoreo de fatiga, que el trabajador conoce, o se evidencia que el test de autoevaluación (SSYMA-P20.05-F02) se completa diariamente. Demuestre </t>
  </si>
  <si>
    <t>Cuenta con Plan de Fatiga</t>
  </si>
  <si>
    <t xml:space="preserve">Evidencias de implementación del Plan de Fatiga de la EECC </t>
  </si>
  <si>
    <t>Confirmar que los trabajadores hayan recibido capacitación en gestión de fatiga y somnolencia</t>
  </si>
  <si>
    <t>Cuenta con Gestión de Ruta Larga (Paradas técnicas, conductor de relevo)</t>
  </si>
  <si>
    <t>Verificar que se realice un monitoreo continuo de los riesgos relacionados con la fatiga y somnolencia (ejemplo: medición de horas de trabajo, encuestas de fatiga, etc.).</t>
  </si>
  <si>
    <t>La empresa contratista, tiene identificado puestos con alto nivel de exposición a riesgos de fatiga - Controles</t>
  </si>
  <si>
    <t>Verificar que se hayan implementado medidas de control para riesgos críticos, como: Monitoreo de horas de trabajo.</t>
  </si>
  <si>
    <t>GESTIÓN DE TRÁNSITO</t>
  </si>
  <si>
    <t>Revisar la base de datos de las Licencias Internas de Conducción/Operación emitidas.</t>
  </si>
  <si>
    <t>Confirmar que los conductores hayan recibido capacitación en gestión de tránsito y este vigente</t>
  </si>
  <si>
    <t xml:space="preserve">Revisar la Gestión de infracciones de tránsito </t>
  </si>
  <si>
    <t>Asegurar que las unidades de transporte cuenten y cumplan con un programa de mantenimiento preventivo</t>
  </si>
  <si>
    <t>Verificar que se hayan implementado controles de ingeniería para reducir los riesgos de tránsito (ejemplo: señalización, barreras de contención, iluminación adecuada)</t>
  </si>
  <si>
    <t>Asegurar que se proporcionen dispositivos de seguridad y se apliquen controles administrativos, como límites de velocidad, rotacion de conductores y pausas activas.</t>
  </si>
  <si>
    <t>Los conductores/operadores realizan check list pre-operacional del vehículo/equipo antes de iniciar el turno.</t>
  </si>
  <si>
    <t>Los vehículos/equipos cuentan con sistemas antifatiga y estos se encuentran operativos</t>
  </si>
  <si>
    <t>La Empresa Contratista gestiona de manera oportuna las alertas emitidas por los sistemas antifatiga. Verifique</t>
  </si>
  <si>
    <t>GESTIÓN DE CONTRATISTAS</t>
  </si>
  <si>
    <t>Existió un alcance detallado del trabajo que se utilizó para la selección, incorporación y gestión de la Empresa Contratista</t>
  </si>
  <si>
    <t>El trabajo que actualmente realiza la Empresa Contratista está alineado con ese alcance de trabajo?</t>
  </si>
  <si>
    <t>La empresa contratista cuenta con las capacidades técnicas para ejecutar el alcance del servicio</t>
  </si>
  <si>
    <t>El trabajo ejecutado por la Empresa Contratista está planificado de manera efectiva para garantizar que se pueda realizar de forma segura y con el nivel requerido de calidad y completitud</t>
  </si>
  <si>
    <t>Verificar que se cuente con los siguientes documentos:
- Copia del contrato/orden de servicio con cláusulas de SSO.
- Certificados de seguro SCTR del contratista.</t>
  </si>
  <si>
    <t>La empresa contratista tiene subcontratistas: Si - No. Si la respuesta es SI, se consideran lo siguiente:
- Existe un sistema de Tracker para garantizar el cumplimiento de los subcontratistas con el Sistema de Gestión de Seguridad de la Empresa Contratista y de Gold Fields. Demuuestre</t>
  </si>
  <si>
    <t>La empresa contratista cuenta con un Programa Tracker que asegura el cumplimiento de normas de seguridad, incluyendo procedimientos, auditorías, inspecciones y planes de emergencia. Demuestre</t>
  </si>
  <si>
    <t>GESTIÓN DE SALUD E HIGIENE OCUPACIONAL</t>
  </si>
  <si>
    <t>Tiene una matriz de identificación de sus principales agentes de exposición</t>
  </si>
  <si>
    <t>Tiene una lista de sus Grupos de Exposición Similar (GES)</t>
  </si>
  <si>
    <t>Se cuenta con un Plan de Salud e Higiene Ocupacional actualizado</t>
  </si>
  <si>
    <t>Ha comunicado/capacitado a sus trabajadores acerca de las exposiciones y controles que deben mantener.</t>
  </si>
  <si>
    <t>Se ha realizado la entrega del EPP básico y especifico certificado a los trabajadores de acuerdo a su puesto de trabajo.</t>
  </si>
  <si>
    <t>Tiene un registro de monitoreos / muestreos de agentes de exposición ocupacional.</t>
  </si>
  <si>
    <t>Aplica el principio de jerarquia de controles en los puestos de trabajos de mayor nivel de exposición.</t>
  </si>
  <si>
    <t>Realiza inspecciones relacionadas a Higiene industrial, Ergonomía.</t>
  </si>
  <si>
    <t>Ha realizado alguna campaña de sensibilización relacionada a Higiene Industrial, Ergonomía.</t>
  </si>
  <si>
    <t>Los trabajadores conocen los riesgos de exposición a agentes físicos, químicos o biológicos de su tarea.</t>
  </si>
  <si>
    <t>los trabajadores han recibido capacitación sobre enfermedades ocupacionales asociadas a su trabajo.</t>
  </si>
  <si>
    <t>MEDICIÓN DE COMPETENCIAS (Aplicar entrevista a 03 colaboradores como mínimo)</t>
  </si>
  <si>
    <t>Nombres y Apellidos de entrevistados:</t>
  </si>
  <si>
    <t>Puestos de trabajo:</t>
  </si>
  <si>
    <t>El trabajador demuestra conocimiento de los riesgos críticos de su tarea y de los controles críticos obligatorios definidos en la capacitación recibida. Identifica correctamente:
- Peligro principal
- Evento no deseado
- Controles críticos</t>
  </si>
  <si>
    <t>El trabajador ejecuta correctamente el paso a paso del PETS o estándar asociados a la capacitación, conforme a la secuencia establecida. (Solicitar el PETS vigente específico a la actividad y realizar la evaluación práctica simulada en campo).</t>
  </si>
  <si>
    <t>El trabajador identifica la condición anormal o falla operacional y describe correctamente la acción técnica requerida según el estándar o PETS. (Realizar caso práctico o pregunta situacional técnica)</t>
  </si>
  <si>
    <t>El trabajador demuestra conocer los requisitos técnicos de habilitación para ejecutar la tarea y las limitaciones bajo las cuales no debe operar, según lo establecido en la capacitación recibida.
Realizar las siguientes preguntas:
- ¿En qué condiciones no estás autorizado a realizar la tarea?
- ¿Qué requisitos debes cumplir antes de iniciar la actividad?
- ¿Qué certificaciones, permisos o verificaciones previas son obligatorias?</t>
  </si>
  <si>
    <t>GESTIÓN DEL COMPORTAMIENTO(Aplicar entrevista a 03 colaboradores como mínimo)</t>
  </si>
  <si>
    <t>El trabajador demuestra haber intervenido o estar dispuesto a intervenir ante una desviación de seguridad o condición insegura, aplicando el comportamiento vital de “hablar con coraje para confrontar desviaciones”. (Pedir al trabajador que relate un hecho real)</t>
  </si>
  <si>
    <t>El trabajador evidencia que decide cumplir el PETS aún frente a presión de tiempo, producción o práctica habitual distinta.
Preguntas sugeridas:
- Cuéntame una situación en la que el trabajo debía salir rápido y aun así aplicaste el paso a paso del PETS
- ¿Alguna vez te pidieron hacer la tarea más rápido o de otra manera? ¿Qué hiciste?</t>
  </si>
  <si>
    <t>El trabajador demuestra que aplica la herramienta mental de “Pare y Piénselo Mejor”, describiendo de manera secuencial los 5 pasos y cómo los utiliza antes de iniciar o reiniciar su tarea.
Solicitar al trabajador: Antes de empezar, explícame cómo aplicas el Pare y Piénselo Mejor</t>
  </si>
  <si>
    <t>Ante una condición o acto inseguro observado durante la entrevista, el trabajador reconoce la desviación y explica la acción inmediata esperada.
Formular al trabajador una desviación controlada, ya sea real o simulada. Ej. Trabajador en línea de fuego, trabajadores dentro de área de exclusión, etc.</t>
  </si>
  <si>
    <r>
      <t xml:space="preserve">AREA / </t>
    </r>
    <r>
      <rPr>
        <b/>
        <i/>
        <sz val="11"/>
        <color theme="0"/>
        <rFont val="Calibri"/>
        <family val="2"/>
        <scheme val="minor"/>
      </rPr>
      <t>FRENTE</t>
    </r>
    <r>
      <rPr>
        <b/>
        <sz val="11"/>
        <color theme="0"/>
        <rFont val="Calibri"/>
        <family val="2"/>
        <scheme val="minor"/>
      </rPr>
      <t xml:space="preserve">: </t>
    </r>
  </si>
  <si>
    <t>COMENTARIOS FINALES</t>
  </si>
  <si>
    <r>
      <t xml:space="preserve">EMPRESA </t>
    </r>
    <r>
      <rPr>
        <b/>
        <i/>
        <sz val="11"/>
        <color theme="0"/>
        <rFont val="Calibri"/>
        <family val="2"/>
        <scheme val="minor"/>
      </rPr>
      <t>CONTRATISTA</t>
    </r>
    <r>
      <rPr>
        <b/>
        <sz val="11"/>
        <color theme="0"/>
        <rFont val="Calibri"/>
        <family val="2"/>
        <scheme val="minor"/>
      </rPr>
      <t xml:space="preserve">: </t>
    </r>
  </si>
  <si>
    <t>FECHA:</t>
  </si>
  <si>
    <t xml:space="preserve">EVALUADORES (INGENIERO DE SSO - SSYMA):  </t>
  </si>
  <si>
    <t>PERSONAL QUE PARTICIPÓ: Nombre y Cargo</t>
  </si>
  <si>
    <t>PLAN DE ACCIÓN</t>
  </si>
  <si>
    <t xml:space="preserve">EMPRESA: </t>
  </si>
  <si>
    <t>ÁREA:</t>
  </si>
  <si>
    <t xml:space="preserve">FECHA DE AUDITORÍA: </t>
  </si>
  <si>
    <t>N°</t>
  </si>
  <si>
    <t>Hallazgo</t>
  </si>
  <si>
    <t>Acción Correctiva</t>
  </si>
  <si>
    <t>Responsable</t>
  </si>
  <si>
    <t>Fecha compromiso</t>
  </si>
  <si>
    <t>Estado</t>
  </si>
  <si>
    <t>Etiquetas de fila</t>
  </si>
  <si>
    <t>Suma de % Peso criterios</t>
  </si>
  <si>
    <t>GESTION DE SALUD E HIGIENE OCUPACIONAL</t>
  </si>
  <si>
    <t>GESTIÓN DEL COMPORTAMIENTO</t>
  </si>
  <si>
    <t>MEDICIÓN DE COMPETENCIAS</t>
  </si>
  <si>
    <t>TOTAL</t>
  </si>
  <si>
    <t>Total general</t>
  </si>
  <si>
    <t>Los auditorias serán calificadas de acuerdo con los siguientes parámetros:</t>
  </si>
  <si>
    <t>Deficiente: 0 - 40%</t>
  </si>
  <si>
    <t>Regular: 41 - 80%</t>
  </si>
  <si>
    <t>Cumple: 81 - 90%</t>
  </si>
  <si>
    <t>Satisfactorio: 91 - 100%</t>
  </si>
  <si>
    <t>CUMPLIMIENTO</t>
  </si>
  <si>
    <t>ECC</t>
  </si>
  <si>
    <t xml:space="preserve">TARGET </t>
  </si>
  <si>
    <t>Criterios Auditados</t>
  </si>
  <si>
    <t># Requisitos CUMPLE</t>
  </si>
  <si>
    <t>#Requisitos NO CUMPLE</t>
  </si>
  <si>
    <t># Requisitos TOTAL</t>
  </si>
  <si>
    <t>% Cumplimiento EECC</t>
  </si>
  <si>
    <t xml:space="preserve">% Target de cumplimiento </t>
  </si>
  <si>
    <t>% Target de cumplimiento 2</t>
  </si>
  <si>
    <t>% Peso de los criterios</t>
  </si>
  <si>
    <t>% Peso criterios</t>
  </si>
  <si>
    <t>GESTION DE RIESGOS</t>
  </si>
  <si>
    <t>GESTION DE INCIDENTES</t>
  </si>
  <si>
    <t>GESTION DE TRANSITO</t>
  </si>
  <si>
    <t>GESTION DE CONTRATISTAS</t>
  </si>
  <si>
    <t>Fecha de aprob.:  28/04/2026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</si>
</sst>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3" tint="-0.499984740745262"/>
      <name val="Tahoma"/>
      <family val="2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3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1A50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5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2" fillId="4" borderId="5" xfId="0" applyFont="1" applyFill="1" applyBorder="1"/>
    <xf numFmtId="0" fontId="0" fillId="4" borderId="6" xfId="0" applyFill="1" applyBorder="1"/>
    <xf numFmtId="0" fontId="0" fillId="0" borderId="2" xfId="0" applyBorder="1"/>
    <xf numFmtId="0" fontId="3" fillId="4" borderId="2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/>
    </xf>
    <xf numFmtId="9" fontId="0" fillId="6" borderId="15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0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2" fillId="4" borderId="5" xfId="0" applyFont="1" applyFill="1" applyBorder="1" applyAlignment="1">
      <alignment wrapText="1"/>
    </xf>
    <xf numFmtId="0" fontId="3" fillId="5" borderId="9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9" fontId="0" fillId="2" borderId="7" xfId="0" applyNumberFormat="1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9" fontId="4" fillId="2" borderId="7" xfId="0" applyNumberFormat="1" applyFont="1" applyFill="1" applyBorder="1" applyAlignment="1">
      <alignment horizontal="center" vertical="center"/>
    </xf>
    <xf numFmtId="9" fontId="4" fillId="3" borderId="7" xfId="0" applyNumberFormat="1" applyFont="1" applyFill="1" applyBorder="1" applyAlignment="1">
      <alignment horizontal="center" vertical="center"/>
    </xf>
    <xf numFmtId="9" fontId="9" fillId="2" borderId="15" xfId="0" applyNumberFormat="1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0" fillId="6" borderId="20" xfId="0" applyFill="1" applyBorder="1"/>
    <xf numFmtId="0" fontId="8" fillId="5" borderId="24" xfId="0" applyFont="1" applyFill="1" applyBorder="1" applyAlignment="1">
      <alignment horizontal="center" vertical="center"/>
    </xf>
    <xf numFmtId="0" fontId="0" fillId="10" borderId="25" xfId="0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/>
    </xf>
    <xf numFmtId="9" fontId="0" fillId="6" borderId="13" xfId="0" applyNumberForma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/>
    </xf>
    <xf numFmtId="9" fontId="4" fillId="3" borderId="26" xfId="0" applyNumberFormat="1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9" fontId="9" fillId="9" borderId="27" xfId="0" applyNumberFormat="1" applyFont="1" applyFill="1" applyBorder="1" applyAlignment="1">
      <alignment horizontal="center" vertical="center"/>
    </xf>
    <xf numFmtId="9" fontId="9" fillId="9" borderId="12" xfId="0" applyNumberFormat="1" applyFont="1" applyFill="1" applyBorder="1" applyAlignment="1">
      <alignment horizontal="center" vertical="center"/>
    </xf>
    <xf numFmtId="9" fontId="4" fillId="9" borderId="12" xfId="0" applyNumberFormat="1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9" fontId="6" fillId="8" borderId="14" xfId="0" applyNumberFormat="1" applyFont="1" applyFill="1" applyBorder="1" applyAlignment="1">
      <alignment horizontal="center" vertical="center"/>
    </xf>
    <xf numFmtId="9" fontId="4" fillId="12" borderId="8" xfId="0" applyNumberFormat="1" applyFont="1" applyFill="1" applyBorder="1" applyAlignment="1">
      <alignment horizontal="center"/>
    </xf>
    <xf numFmtId="9" fontId="0" fillId="12" borderId="23" xfId="0" applyNumberForma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/>
    </xf>
    <xf numFmtId="0" fontId="10" fillId="4" borderId="2" xfId="0" applyFont="1" applyFill="1" applyBorder="1"/>
    <xf numFmtId="0" fontId="10" fillId="4" borderId="3" xfId="0" applyFont="1" applyFill="1" applyBorder="1"/>
    <xf numFmtId="0" fontId="10" fillId="0" borderId="0" xfId="0" applyFont="1"/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13" borderId="0" xfId="0" applyFont="1" applyFill="1"/>
    <xf numFmtId="0" fontId="2" fillId="13" borderId="3" xfId="0" applyFont="1" applyFill="1" applyBorder="1" applyAlignment="1">
      <alignment wrapText="1"/>
    </xf>
    <xf numFmtId="0" fontId="3" fillId="13" borderId="2" xfId="0" applyFont="1" applyFill="1" applyBorder="1"/>
    <xf numFmtId="0" fontId="3" fillId="13" borderId="27" xfId="0" applyFont="1" applyFill="1" applyBorder="1" applyAlignment="1">
      <alignment horizontal="left" vertical="center" wrapText="1"/>
    </xf>
    <xf numFmtId="0" fontId="2" fillId="13" borderId="28" xfId="0" applyFont="1" applyFill="1" applyBorder="1"/>
    <xf numFmtId="0" fontId="2" fillId="13" borderId="29" xfId="0" applyFont="1" applyFill="1" applyBorder="1" applyAlignment="1">
      <alignment wrapText="1"/>
    </xf>
    <xf numFmtId="0" fontId="0" fillId="12" borderId="9" xfId="0" applyFill="1" applyBorder="1"/>
    <xf numFmtId="0" fontId="2" fillId="12" borderId="10" xfId="0" applyFont="1" applyFill="1" applyBorder="1"/>
    <xf numFmtId="0" fontId="2" fillId="12" borderId="11" xfId="0" applyFont="1" applyFill="1" applyBorder="1" applyAlignment="1">
      <alignment wrapText="1"/>
    </xf>
    <xf numFmtId="0" fontId="0" fillId="12" borderId="4" xfId="0" applyFill="1" applyBorder="1"/>
    <xf numFmtId="0" fontId="2" fillId="12" borderId="5" xfId="0" applyFont="1" applyFill="1" applyBorder="1"/>
    <xf numFmtId="0" fontId="2" fillId="12" borderId="6" xfId="0" applyFont="1" applyFill="1" applyBorder="1" applyAlignment="1">
      <alignment wrapText="1"/>
    </xf>
    <xf numFmtId="0" fontId="2" fillId="12" borderId="0" xfId="0" applyFont="1" applyFill="1"/>
    <xf numFmtId="0" fontId="2" fillId="12" borderId="3" xfId="0" applyFont="1" applyFill="1" applyBorder="1" applyAlignment="1">
      <alignment wrapText="1"/>
    </xf>
    <xf numFmtId="0" fontId="2" fillId="12" borderId="2" xfId="0" applyFont="1" applyFill="1" applyBorder="1"/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9" fontId="0" fillId="6" borderId="0" xfId="0" applyNumberFormat="1" applyFill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9" fontId="0" fillId="0" borderId="0" xfId="0" applyNumberFormat="1"/>
    <xf numFmtId="0" fontId="15" fillId="4" borderId="19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12" borderId="2" xfId="0" applyFill="1" applyBorder="1"/>
    <xf numFmtId="0" fontId="15" fillId="4" borderId="3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7" fillId="1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6" fillId="12" borderId="15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center"/>
    </xf>
    <xf numFmtId="0" fontId="0" fillId="12" borderId="18" xfId="0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16" borderId="0" xfId="0" applyFill="1"/>
    <xf numFmtId="0" fontId="0" fillId="17" borderId="0" xfId="0" applyFill="1"/>
    <xf numFmtId="0" fontId="0" fillId="18" borderId="0" xfId="0" applyFill="1"/>
    <xf numFmtId="0" fontId="2" fillId="15" borderId="0" xfId="0" applyFont="1" applyFill="1"/>
    <xf numFmtId="0" fontId="1" fillId="2" borderId="32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/>
    </xf>
    <xf numFmtId="0" fontId="9" fillId="12" borderId="0" xfId="0" applyFont="1" applyFill="1" applyAlignment="1">
      <alignment horizontal="center"/>
    </xf>
    <xf numFmtId="0" fontId="9" fillId="12" borderId="3" xfId="0" applyFont="1" applyFill="1" applyBorder="1" applyAlignment="1">
      <alignment horizontal="center"/>
    </xf>
    <xf numFmtId="9" fontId="17" fillId="14" borderId="1" xfId="0" applyNumberFormat="1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/>
    </xf>
    <xf numFmtId="9" fontId="17" fillId="14" borderId="1" xfId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center"/>
    </xf>
    <xf numFmtId="0" fontId="0" fillId="12" borderId="18" xfId="0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numFmt numFmtId="13" formatCode="0%"/>
      <alignment horizontal="center" vertical="bottom" textRotation="0" wrapText="0" indent="0" justifyLastLine="0" shrinkToFit="0" readingOrder="0"/>
    </dxf>
    <dxf>
      <numFmt numFmtId="13" formatCode="0%"/>
      <alignment horizontal="center" textRotation="0" wrapText="0" indent="0" justifyLastLine="0" shrinkToFit="0" readingOrder="0"/>
      <border diagonalUp="0" diagonalDown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border outline="0">
        <right style="thin">
          <color rgb="FF000000"/>
        </right>
        <top style="thin">
          <color rgb="FF000000"/>
        </top>
      </border>
    </dxf>
  </dxfs>
  <tableStyles count="0" defaultTableStyle="TableStyleMedium2" defaultPivotStyle="PivotStyleLight16"/>
  <colors>
    <mruColors>
      <color rgb="FF21A507"/>
      <color rgb="FFB485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microsoft.com/office/2017/10/relationships/person" Target="persons/person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1" u="none" strike="noStrike" kern="1200" spc="0" baseline="0">
                <a:solidFill>
                  <a:sysClr val="windowText" lastClr="000000"/>
                </a:solidFill>
              </a:rPr>
              <a:t>% Cumplimiento de criterios auditados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none" strike="noStrike" kern="1200" spc="0" baseline="0">
                <a:solidFill>
                  <a:sysClr val="windowText" lastClr="000000"/>
                </a:solidFill>
              </a:rPr>
              <a:t>Auditoría Seguridad en Campo EECC</a:t>
            </a:r>
            <a:endParaRPr lang="en-US" sz="1800" b="1"/>
          </a:p>
        </c:rich>
      </c:tx>
      <c:layout>
        <c:manualLayout>
          <c:xMode val="edge"/>
          <c:yMode val="edge"/>
          <c:x val="0.37318008438972067"/>
          <c:y val="2.134670058085459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742845550103346E-2"/>
          <c:y val="0.21072280701754387"/>
          <c:w val="0.92995387170806543"/>
          <c:h val="0.64224113132794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'Estadisticas SSO'!$D$2</c:f>
              <c:strCache>
                <c:ptCount val="1"/>
                <c:pt idx="0">
                  <c:v># Requisitos CUMPLE</c:v>
                </c:pt>
              </c:strCache>
            </c:strRef>
          </c:tx>
          <c:spPr>
            <a:solidFill>
              <a:srgbClr val="21A50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4E1-4676-9001-0C3E3056264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4E1-4676-9001-0C3E3056264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4E1-4676-9001-0C3E3056264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4E1-4676-9001-0C3E3056264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4E1-4676-9001-0C3E3056264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4E1-4676-9001-0C3E3056264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SSO'!$C$3:$C$11</c:f>
              <c:strCache>
                <c:ptCount val="9"/>
                <c:pt idx="0">
                  <c:v>APTITUD PARA EL PUESTO</c:v>
                </c:pt>
                <c:pt idx="1">
                  <c:v>GESTIÓN DE RIESGOS</c:v>
                </c:pt>
                <c:pt idx="2">
                  <c:v>GESTIÓN DE INCIDENTES</c:v>
                </c:pt>
                <c:pt idx="3">
                  <c:v>GESTIÓN DE FATIGA</c:v>
                </c:pt>
                <c:pt idx="4">
                  <c:v>GESTIÓN DE TRÁNSITO</c:v>
                </c:pt>
                <c:pt idx="5">
                  <c:v>GESTIÓN DE CONTRATISTAS</c:v>
                </c:pt>
                <c:pt idx="6">
                  <c:v>GESTION DE SALUD E HIGIENE OCUPACIONAL</c:v>
                </c:pt>
                <c:pt idx="7">
                  <c:v>MEDICIÓN DE COMPETENCIAS</c:v>
                </c:pt>
                <c:pt idx="8">
                  <c:v>GESTIÓN DEL COMPORTAMIENTO</c:v>
                </c:pt>
              </c:strCache>
            </c:strRef>
          </c:cat>
          <c:val>
            <c:numRef>
              <c:f>'Estadisticas SSO'!$D$3:$D$8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74E1-4676-9001-0C3E30562646}"/>
            </c:ext>
          </c:extLst>
        </c:ser>
        <c:ser>
          <c:idx val="4"/>
          <c:order val="1"/>
          <c:tx>
            <c:strRef>
              <c:f>'Estadisticas SSO'!$E$2</c:f>
              <c:strCache>
                <c:ptCount val="1"/>
                <c:pt idx="0">
                  <c:v>#Requisitos NO CUMPLE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E1-4676-9001-0C3E3056264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E1-4676-9001-0C3E3056264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4E1-4676-9001-0C3E305626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'Estadisticas SSO'!$C$3:$C$11</c:f>
              <c:strCache>
                <c:ptCount val="9"/>
                <c:pt idx="0">
                  <c:v>APTITUD PARA EL PUESTO</c:v>
                </c:pt>
                <c:pt idx="1">
                  <c:v>GESTIÓN DE RIESGOS</c:v>
                </c:pt>
                <c:pt idx="2">
                  <c:v>GESTIÓN DE INCIDENTES</c:v>
                </c:pt>
                <c:pt idx="3">
                  <c:v>GESTIÓN DE FATIGA</c:v>
                </c:pt>
                <c:pt idx="4">
                  <c:v>GESTIÓN DE TRÁNSITO</c:v>
                </c:pt>
                <c:pt idx="5">
                  <c:v>GESTIÓN DE CONTRATISTAS</c:v>
                </c:pt>
                <c:pt idx="6">
                  <c:v>GESTION DE SALUD E HIGIENE OCUPACIONAL</c:v>
                </c:pt>
                <c:pt idx="7">
                  <c:v>MEDICIÓN DE COMPETENCIAS</c:v>
                </c:pt>
                <c:pt idx="8">
                  <c:v>GESTIÓN DEL COMPORTAMIENTO</c:v>
                </c:pt>
              </c:strCache>
            </c:strRef>
          </c:cat>
          <c:val>
            <c:numRef>
              <c:f>'Estadisticas SSO'!$E$3:$E$8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4E1-4676-9001-0C3E30562646}"/>
            </c:ext>
          </c:extLst>
        </c:ser>
        <c:ser>
          <c:idx val="1"/>
          <c:order val="2"/>
          <c:tx>
            <c:strRef>
              <c:f>'Estadisticas SSO'!$F$2</c:f>
              <c:strCache>
                <c:ptCount val="1"/>
                <c:pt idx="0">
                  <c:v># Requisitos TOTAL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SSO'!$C$3:$C$11</c:f>
              <c:strCache>
                <c:ptCount val="9"/>
                <c:pt idx="0">
                  <c:v>APTITUD PARA EL PUESTO</c:v>
                </c:pt>
                <c:pt idx="1">
                  <c:v>GESTIÓN DE RIESGOS</c:v>
                </c:pt>
                <c:pt idx="2">
                  <c:v>GESTIÓN DE INCIDENTES</c:v>
                </c:pt>
                <c:pt idx="3">
                  <c:v>GESTIÓN DE FATIGA</c:v>
                </c:pt>
                <c:pt idx="4">
                  <c:v>GESTIÓN DE TRÁNSITO</c:v>
                </c:pt>
                <c:pt idx="5">
                  <c:v>GESTIÓN DE CONTRATISTAS</c:v>
                </c:pt>
                <c:pt idx="6">
                  <c:v>GESTION DE SALUD E HIGIENE OCUPACIONAL</c:v>
                </c:pt>
                <c:pt idx="7">
                  <c:v>MEDICIÓN DE COMPETENCIAS</c:v>
                </c:pt>
                <c:pt idx="8">
                  <c:v>GESTIÓN DEL COMPORTAMIENTO</c:v>
                </c:pt>
              </c:strCache>
            </c:strRef>
          </c:cat>
          <c:val>
            <c:numRef>
              <c:f>'Estadisticas SSO'!$F$3:$F$11</c:f>
              <c:numCache>
                <c:formatCode>General</c:formatCode>
                <c:ptCount val="9"/>
                <c:pt idx="0">
                  <c:v>13</c:v>
                </c:pt>
                <c:pt idx="1">
                  <c:v>21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7</c:v>
                </c:pt>
                <c:pt idx="6">
                  <c:v>11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4E1-4676-9001-0C3E30562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7082384"/>
        <c:axId val="1"/>
      </c:barChart>
      <c:lineChart>
        <c:grouping val="standard"/>
        <c:varyColors val="0"/>
        <c:ser>
          <c:idx val="2"/>
          <c:order val="3"/>
          <c:tx>
            <c:strRef>
              <c:f>'Estadisticas SSO'!$G$2</c:f>
              <c:strCache>
                <c:ptCount val="1"/>
                <c:pt idx="0">
                  <c:v>% Cumplimiento EECC</c:v>
                </c:pt>
              </c:strCache>
            </c:strRef>
          </c:tx>
          <c:spPr>
            <a:ln w="28575" cap="rnd">
              <a:solidFill>
                <a:srgbClr val="A3852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A3852F"/>
              </a:solidFill>
              <a:ln w="9525">
                <a:solidFill>
                  <a:srgbClr val="A3852F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1.637722173198719E-2"/>
                  <c:y val="-4.7805594357616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E1-4676-9001-0C3E30562646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A3852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SSO'!$B$3:$C$11</c:f>
              <c:multiLvlStrCache>
                <c:ptCount val="9"/>
                <c:lvl>
                  <c:pt idx="0">
                    <c:v>APTITUD PARA EL PUESTO</c:v>
                  </c:pt>
                  <c:pt idx="1">
                    <c:v>GESTIÓN DE RIESGOS</c:v>
                  </c:pt>
                  <c:pt idx="2">
                    <c:v>GESTIÓN DE INCIDENTES</c:v>
                  </c:pt>
                  <c:pt idx="3">
                    <c:v>GESTIÓN DE FATIGA</c:v>
                  </c:pt>
                  <c:pt idx="4">
                    <c:v>GESTIÓN DE TRÁNSITO</c:v>
                  </c:pt>
                  <c:pt idx="5">
                    <c:v>GESTIÓN DE CONTRATISTAS</c:v>
                  </c:pt>
                  <c:pt idx="6">
                    <c:v>GESTION DE SALUD E HIGIENE OCUPACIONAL</c:v>
                  </c:pt>
                  <c:pt idx="7">
                    <c:v>MEDICIÓN DE COMPETENCIAS</c:v>
                  </c:pt>
                  <c:pt idx="8">
                    <c:v>GESTIÓN DEL COMPORTAMIENTO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'Estadisticas SSO'!$G$3:$G$11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4E1-4676-9001-0C3E30562646}"/>
            </c:ext>
          </c:extLst>
        </c:ser>
        <c:ser>
          <c:idx val="3"/>
          <c:order val="4"/>
          <c:tx>
            <c:strRef>
              <c:f>'Estadisticas SSO'!$H$2</c:f>
              <c:strCache>
                <c:ptCount val="1"/>
                <c:pt idx="0">
                  <c:v>% Target de cumplimiento 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551302935649809E-2"/>
                  <c:y val="4.302676451157890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4E1-4676-9001-0C3E30562646}"/>
                </c:ext>
              </c:extLst>
            </c:dLbl>
            <c:dLbl>
              <c:idx val="1"/>
              <c:layout>
                <c:manualLayout>
                  <c:x val="-1.530023358505701E-2"/>
                  <c:y val="2.6978413412609138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4E1-4676-9001-0C3E30562646}"/>
                </c:ext>
              </c:extLst>
            </c:dLbl>
            <c:dLbl>
              <c:idx val="2"/>
              <c:layout>
                <c:manualLayout>
                  <c:x val="-1.5300233585056975E-2"/>
                  <c:y val="-5.692181334476052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4E1-4676-9001-0C3E30562646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74E1-4676-9001-0C3E30562646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74E1-4676-9001-0C3E30562646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74E1-4676-9001-0C3E3056264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35F-44A8-9164-6E32B92E48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5F-44A8-9164-6E32B92E48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5F-44A8-9164-6E32B92E48C9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SSO'!$B$3:$C$11</c:f>
              <c:multiLvlStrCache>
                <c:ptCount val="9"/>
                <c:lvl>
                  <c:pt idx="0">
                    <c:v>APTITUD PARA EL PUESTO</c:v>
                  </c:pt>
                  <c:pt idx="1">
                    <c:v>GESTIÓN DE RIESGOS</c:v>
                  </c:pt>
                  <c:pt idx="2">
                    <c:v>GESTIÓN DE INCIDENTES</c:v>
                  </c:pt>
                  <c:pt idx="3">
                    <c:v>GESTIÓN DE FATIGA</c:v>
                  </c:pt>
                  <c:pt idx="4">
                    <c:v>GESTIÓN DE TRÁNSITO</c:v>
                  </c:pt>
                  <c:pt idx="5">
                    <c:v>GESTIÓN DE CONTRATISTAS</c:v>
                  </c:pt>
                  <c:pt idx="6">
                    <c:v>GESTION DE SALUD E HIGIENE OCUPACIONAL</c:v>
                  </c:pt>
                  <c:pt idx="7">
                    <c:v>MEDICIÓN DE COMPETENCIAS</c:v>
                  </c:pt>
                  <c:pt idx="8">
                    <c:v>GESTIÓN DEL COMPORTAMIENTO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'Estadisticas SSO'!$H$3:$H$11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4E1-4676-9001-0C3E30562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123600"/>
        <c:axId val="729116400"/>
      </c:lineChart>
      <c:catAx>
        <c:axId val="62708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7082384"/>
        <c:crosses val="autoZero"/>
        <c:crossBetween val="between"/>
      </c:valAx>
      <c:valAx>
        <c:axId val="72911640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solidFill>
            <a:schemeClr val="bg1"/>
          </a:solidFill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729123600"/>
        <c:crosses val="max"/>
        <c:crossBetween val="between"/>
      </c:valAx>
      <c:catAx>
        <c:axId val="729123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16400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21A507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106322655806067"/>
          <c:y val="0.93950673186950617"/>
          <c:w val="0.77321091111863061"/>
          <c:h val="3.8265573946113879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1</xdr:col>
      <xdr:colOff>1981200</xdr:colOff>
      <xdr:row>4</xdr:row>
      <xdr:rowOff>158750</xdr:rowOff>
    </xdr:to>
    <xdr:pic>
      <xdr:nvPicPr>
        <xdr:cNvPr id="5187" name="Picture 56" descr="logo">
          <a:extLst>
            <a:ext uri="{FF2B5EF4-FFF2-40B4-BE49-F238E27FC236}">
              <a16:creationId xmlns:a16="http://schemas.microsoft.com/office/drawing/2014/main" id="{EBF84E15-6FCB-300F-78DD-D99DD6C44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76225"/>
          <a:ext cx="180975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287111</xdr:colOff>
      <xdr:row>14</xdr:row>
      <xdr:rowOff>8617</xdr:rowOff>
    </xdr:from>
    <xdr:to>
      <xdr:col>9</xdr:col>
      <xdr:colOff>268061</xdr:colOff>
      <xdr:row>44</xdr:row>
      <xdr:rowOff>66220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724006D2-A855-7390-238D-912092ABAE88}"/>
            </a:ext>
          </a:extLst>
        </xdr:cNvPr>
        <xdr:cNvGrpSpPr/>
      </xdr:nvGrpSpPr>
      <xdr:grpSpPr>
        <a:xfrm>
          <a:off x="1091444" y="3215367"/>
          <a:ext cx="16014700" cy="5455103"/>
          <a:chOff x="793495" y="2337128"/>
          <a:chExt cx="13669667" cy="5453894"/>
        </a:xfrm>
      </xdr:grpSpPr>
      <xdr:grpSp>
        <xdr:nvGrpSpPr>
          <xdr:cNvPr id="14" name="Grupo 13">
            <a:extLst>
              <a:ext uri="{FF2B5EF4-FFF2-40B4-BE49-F238E27FC236}">
                <a16:creationId xmlns:a16="http://schemas.microsoft.com/office/drawing/2014/main" id="{16D6D960-80F2-19C2-0B40-E0269E5DC132}"/>
              </a:ext>
            </a:extLst>
          </xdr:cNvPr>
          <xdr:cNvGrpSpPr/>
        </xdr:nvGrpSpPr>
        <xdr:grpSpPr>
          <a:xfrm>
            <a:off x="793495" y="2337128"/>
            <a:ext cx="13669667" cy="5453894"/>
            <a:chOff x="793495" y="2337128"/>
            <a:chExt cx="13669667" cy="5453894"/>
          </a:xfrm>
        </xdr:grpSpPr>
        <xdr:grpSp>
          <xdr:nvGrpSpPr>
            <xdr:cNvPr id="3" name="Grupo 2">
              <a:extLst>
                <a:ext uri="{FF2B5EF4-FFF2-40B4-BE49-F238E27FC236}">
                  <a16:creationId xmlns:a16="http://schemas.microsoft.com/office/drawing/2014/main" id="{1A89F283-1FFD-14CF-C317-9F4A2AEE6091}"/>
                </a:ext>
              </a:extLst>
            </xdr:cNvPr>
            <xdr:cNvGrpSpPr/>
          </xdr:nvGrpSpPr>
          <xdr:grpSpPr>
            <a:xfrm>
              <a:off x="793495" y="2337128"/>
              <a:ext cx="13669667" cy="5453894"/>
              <a:chOff x="787145" y="2339374"/>
              <a:chExt cx="13669667" cy="5460663"/>
            </a:xfrm>
          </xdr:grpSpPr>
          <xdr:graphicFrame macro="">
            <xdr:nvGraphicFramePr>
              <xdr:cNvPr id="2" name="Gráfico 9">
                <a:extLst>
                  <a:ext uri="{FF2B5EF4-FFF2-40B4-BE49-F238E27FC236}">
                    <a16:creationId xmlns:a16="http://schemas.microsoft.com/office/drawing/2014/main" id="{FD90C191-4C7C-45EF-855C-0A374D122B56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787145" y="2339374"/>
              <a:ext cx="13669667" cy="546066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sp macro="" textlink="">
            <xdr:nvSpPr>
              <xdr:cNvPr id="15" name="Rectángulo: esquinas redondeadas 14">
                <a:extLst>
                  <a:ext uri="{FF2B5EF4-FFF2-40B4-BE49-F238E27FC236}">
                    <a16:creationId xmlns:a16="http://schemas.microsoft.com/office/drawing/2014/main" id="{3E5FC105-9E3A-4F1F-8B18-096BDE0817A7}"/>
                  </a:ext>
                </a:extLst>
              </xdr:cNvPr>
              <xdr:cNvSpPr/>
            </xdr:nvSpPr>
            <xdr:spPr>
              <a:xfrm>
                <a:off x="12408430" y="2434038"/>
                <a:ext cx="2002229" cy="654178"/>
              </a:xfrm>
              <a:prstGeom prst="roundRect">
                <a:avLst/>
              </a:prstGeom>
              <a:gradFill flip="none" rotWithShape="1">
                <a:gsLst>
                  <a:gs pos="100000">
                    <a:srgbClr val="002659"/>
                  </a:gs>
                  <a:gs pos="5000">
                    <a:srgbClr val="00A191"/>
                  </a:gs>
                </a:gsLst>
                <a:path path="circle">
                  <a:fillToRect l="100000" t="100000"/>
                </a:path>
                <a:tileRect r="-100000" b="-100000"/>
              </a:gradFill>
              <a:ln w="19050" cap="flat" cmpd="sng" algn="ctr">
                <a:noFill/>
                <a:prstDash val="solid"/>
                <a:miter lim="800000"/>
              </a:ln>
              <a:effectLst>
                <a:outerShdw blurRad="254000" dist="38100" dir="5400000" algn="t" rotWithShape="0">
                  <a:srgbClr val="1D9A78">
                    <a:alpha val="5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/>
              <a:p>
                <a:pPr algn="ctr" rtl="0" eaLnBrk="1" fontAlgn="auto" latinLnBrk="0" hangingPunct="1"/>
                <a:r>
                  <a:rPr lang="en-US" sz="1200" b="1" i="0" baseline="0">
                    <a:solidFill>
                      <a:schemeClr val="lt1"/>
                    </a:solidFill>
                    <a:effectLst/>
                    <a:latin typeface="+mn-lt"/>
                    <a:ea typeface="+mn-ea"/>
                    <a:cs typeface="+mn-cs"/>
                  </a:rPr>
                  <a:t>%Cumplimiento total:</a:t>
                </a:r>
                <a:endParaRPr lang="en-US" sz="1400">
                  <a:effectLst/>
                </a:endParaRPr>
              </a:p>
              <a:p>
                <a:pPr algn="ctr" rtl="0" eaLnBrk="1" fontAlgn="auto" latinLnBrk="0" hangingPunct="1"/>
                <a:r>
                  <a:rPr lang="en-US" sz="2000" b="1" i="0" baseline="0">
                    <a:solidFill>
                      <a:schemeClr val="lt1"/>
                    </a:solidFill>
                    <a:effectLst/>
                    <a:latin typeface="+mn-lt"/>
                    <a:ea typeface="+mn-ea"/>
                    <a:cs typeface="+mn-cs"/>
                  </a:rPr>
                  <a:t>%</a:t>
                </a:r>
                <a:endParaRPr lang="en-US" sz="2400">
                  <a:effectLst/>
                </a:endParaRPr>
              </a:p>
            </xdr:txBody>
          </xdr:sp>
        </xdr:grpSp>
        <xdr:pic>
          <xdr:nvPicPr>
            <xdr:cNvPr id="7" name="Gráfico 6" descr="Círculo con flecha a la izquierda con relleno sólido">
              <a:extLst>
                <a:ext uri="{FF2B5EF4-FFF2-40B4-BE49-F238E27FC236}">
                  <a16:creationId xmlns:a16="http://schemas.microsoft.com/office/drawing/2014/main" id="{C59D89DC-332C-A44B-0AE9-BF26ED2F979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 rot="10800000">
              <a:off x="883788" y="2444765"/>
              <a:ext cx="395442" cy="388407"/>
            </a:xfrm>
            <a:prstGeom prst="rect">
              <a:avLst/>
            </a:prstGeom>
          </xdr:spPr>
        </xdr:pic>
        <xdr:pic>
          <xdr:nvPicPr>
            <xdr:cNvPr id="12" name="Gráfico 11" descr="Indicador con relleno sólido">
              <a:extLst>
                <a:ext uri="{FF2B5EF4-FFF2-40B4-BE49-F238E27FC236}">
                  <a16:creationId xmlns:a16="http://schemas.microsoft.com/office/drawing/2014/main" id="{1B0DB19A-402A-9996-3420-0B009B7FF78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12700492" y="2629394"/>
              <a:ext cx="438817" cy="453532"/>
            </a:xfrm>
            <a:prstGeom prst="rect">
              <a:avLst/>
            </a:prstGeom>
          </xdr:spPr>
        </xdr:pic>
      </xdr:grpSp>
      <xdr:sp macro="" textlink="">
        <xdr:nvSpPr>
          <xdr:cNvPr id="16" name="CuadroTexto 15">
            <a:extLst>
              <a:ext uri="{FF2B5EF4-FFF2-40B4-BE49-F238E27FC236}">
                <a16:creationId xmlns:a16="http://schemas.microsoft.com/office/drawing/2014/main" id="{ABDE1972-ABE6-BFBF-FF94-F8CCAF8CA2CA}"/>
              </a:ext>
            </a:extLst>
          </xdr:cNvPr>
          <xdr:cNvSpPr txBox="1"/>
        </xdr:nvSpPr>
        <xdr:spPr>
          <a:xfrm>
            <a:off x="12932834" y="4144434"/>
            <a:ext cx="838819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 b="1">
                <a:solidFill>
                  <a:schemeClr val="bg1">
                    <a:lumMod val="65000"/>
                  </a:schemeClr>
                </a:solidFill>
              </a:rPr>
              <a:t>Target 90%</a:t>
            </a:r>
          </a:p>
        </xdr:txBody>
      </xdr:sp>
    </xdr:grpSp>
    <xdr:clientData/>
  </xdr:twoCellAnchor>
  <xdr:twoCellAnchor editAs="absolute">
    <xdr:from>
      <xdr:col>9</xdr:col>
      <xdr:colOff>501650</xdr:colOff>
      <xdr:row>14</xdr:row>
      <xdr:rowOff>48531</xdr:rowOff>
    </xdr:from>
    <xdr:to>
      <xdr:col>11</xdr:col>
      <xdr:colOff>209550</xdr:colOff>
      <xdr:row>27</xdr:row>
      <xdr:rowOff>13608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Criterios Auditados 1">
              <a:extLst>
                <a:ext uri="{FF2B5EF4-FFF2-40B4-BE49-F238E27FC236}">
                  <a16:creationId xmlns:a16="http://schemas.microsoft.com/office/drawing/2014/main" id="{86748082-D3D3-AABB-5BF8-6162256DFA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riterios Auditado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284700" y="3315606"/>
              <a:ext cx="3911600" cy="22352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476250</xdr:colOff>
      <xdr:row>27</xdr:row>
      <xdr:rowOff>155121</xdr:rowOff>
    </xdr:from>
    <xdr:to>
      <xdr:col>11</xdr:col>
      <xdr:colOff>161926</xdr:colOff>
      <xdr:row>32</xdr:row>
      <xdr:rowOff>173831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% Peso criterios">
              <a:extLst>
                <a:ext uri="{FF2B5EF4-FFF2-40B4-BE49-F238E27FC236}">
                  <a16:creationId xmlns:a16="http://schemas.microsoft.com/office/drawing/2014/main" id="{E72F6E47-01AD-26C3-CB6A-C52EE313D0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% Peso criterio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256125" y="5695496"/>
              <a:ext cx="3889376" cy="8918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0.00202</cdr:x>
      <cdr:y>0.01154</cdr:y>
    </cdr:from>
    <cdr:to>
      <cdr:x>0.15104</cdr:x>
      <cdr:y>0.1303</cdr:y>
    </cdr:to>
    <cdr:sp macro="" textlink="">
      <cdr:nvSpPr>
        <cdr:cNvPr id="2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3E5FC105-9E3A-4F1F-8B18-096BDE0817A7}"/>
            </a:ext>
          </a:extLst>
        </cdr:cNvPr>
        <cdr:cNvSpPr/>
      </cdr:nvSpPr>
      <cdr:spPr>
        <a:xfrm xmlns:a="http://schemas.openxmlformats.org/drawingml/2006/main">
          <a:off x="25277" y="61905"/>
          <a:ext cx="1864755" cy="637049"/>
        </a:xfrm>
        <a:prstGeom xmlns:a="http://schemas.openxmlformats.org/drawingml/2006/main" prst="roundRect">
          <a:avLst/>
        </a:prstGeom>
        <a:gradFill xmlns:a="http://schemas.openxmlformats.org/drawingml/2006/main" flip="none" rotWithShape="1">
          <a:gsLst>
            <a:gs pos="100000">
              <a:srgbClr val="002659"/>
            </a:gs>
            <a:gs pos="5000">
              <a:srgbClr val="00A191"/>
            </a:gs>
          </a:gsLst>
          <a:path path="circle">
            <a:fillToRect l="100000" t="100000"/>
          </a:path>
          <a:tileRect r="-100000" b="-100000"/>
        </a:gradFill>
        <a:ln xmlns:a="http://schemas.openxmlformats.org/drawingml/2006/main" w="19050" cap="flat" cmpd="sng" algn="ctr">
          <a:noFill/>
          <a:prstDash val="solid"/>
          <a:miter lim="800000"/>
        </a:ln>
        <a:effectLst xmlns:a="http://schemas.openxmlformats.org/drawingml/2006/main">
          <a:outerShdw blurRad="254000" dist="38100" dir="5400000" algn="t" rotWithShape="0">
            <a:srgbClr val="1D9A78">
              <a:alpha val="5000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1" algn="l" rtl="0" eaLnBrk="1" fontAlgn="auto" latinLnBrk="0" hangingPunct="1"/>
          <a:r>
            <a:rPr lang="en-US" sz="12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EEC: </a:t>
          </a:r>
        </a:p>
        <a:p xmlns:a="http://schemas.openxmlformats.org/drawingml/2006/main">
          <a:pPr lvl="1" algn="l" rtl="0" eaLnBrk="1" fontAlgn="auto" latinLnBrk="0" hangingPunct="1"/>
          <a:r>
            <a:rPr lang="en-US" sz="1200" b="1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Área:  </a:t>
          </a:r>
          <a:endParaRPr lang="en-US" sz="1400">
            <a:effectLst/>
          </a:endParaRP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ISEM3" id="{8C9A3D25-2D62-46D7-AE3A-411E66C9090F}" userId="S::ISEM3@ISEMLOGISTICA.onmicrosoft.com::5cbe9854-f209-40b5-b54e-3572a35cb61d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sem" refreshedDate="46070.433928935185" createdVersion="8" refreshedVersion="8" minRefreshableVersion="3" recordCount="10" xr:uid="{DAEBE332-0B8E-4712-A3AC-749763EC2D16}">
  <cacheSource type="worksheet">
    <worksheetSource name="Tabla22324"/>
  </cacheSource>
  <cacheFields count="10">
    <cacheField name="N°" numFmtId="0">
      <sharedItems containsString="0" containsBlank="1" containsNumber="1" containsInteger="1" minValue="1" maxValue="9"/>
    </cacheField>
    <cacheField name="Criterios Auditados" numFmtId="0">
      <sharedItems count="10">
        <s v="APTITUD PARA EL PUESTO"/>
        <s v="GESTIÓN DE RIESGOS"/>
        <s v="GESTIÓN DE INCIDENTES"/>
        <s v="GESTIÓN DE FATIGA"/>
        <s v="GESTIÓN DE TRÁNSITO"/>
        <s v="GESTIÓN DE CONTRATISTAS"/>
        <s v="GESTION DE SALUD E HIGIENE OCUPACIONAL"/>
        <s v="MEDICIÓN DE COMPETENCIAS"/>
        <s v="GESTIÓN DEL COMPORTAMIENTO"/>
        <s v="TOTAL"/>
      </sharedItems>
    </cacheField>
    <cacheField name="# Requisitos cumplidos" numFmtId="0">
      <sharedItems containsString="0" containsBlank="1" containsNumber="1" containsInteger="1" minValue="0" maxValue="0"/>
    </cacheField>
    <cacheField name="#Requisitos no encontrados" numFmtId="0">
      <sharedItems containsSemiMixedTypes="0" containsString="0" containsNumber="1" containsInteger="1" minValue="0" maxValue="73"/>
    </cacheField>
    <cacheField name="# Requisitos totales " numFmtId="0">
      <sharedItems containsSemiMixedTypes="0" containsString="0" containsNumber="1" containsInteger="1" minValue="4" maxValue="73"/>
    </cacheField>
    <cacheField name="% Cumplimiento EECC" numFmtId="9">
      <sharedItems containsSemiMixedTypes="0" containsString="0" containsNumber="1" containsInteger="1" minValue="0" maxValue="0"/>
    </cacheField>
    <cacheField name="% Target de cumplimiento " numFmtId="9">
      <sharedItems containsSemiMixedTypes="0" containsString="0" containsNumber="1" minValue="0.9" maxValue="0.90000000000000013"/>
    </cacheField>
    <cacheField name="% Target de cumplimiento 2" numFmtId="9">
      <sharedItems containsSemiMixedTypes="0" containsString="0" containsNumber="1" minValue="0.1" maxValue="0.89999999999999991"/>
    </cacheField>
    <cacheField name="% Peso de los criterios" numFmtId="9">
      <sharedItems containsSemiMixedTypes="0" containsString="0" containsNumber="1" containsInteger="1" minValue="1" maxValue="1"/>
    </cacheField>
    <cacheField name="% Peso criterios" numFmtId="9">
      <sharedItems containsSemiMixedTypes="0" containsString="0" containsNumber="1" minValue="0.1" maxValue="0.999999999999999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n v="1"/>
    <x v="0"/>
    <m/>
    <n v="0"/>
    <n v="11"/>
    <n v="0"/>
    <n v="0.9"/>
    <n v="0.1"/>
    <n v="1"/>
    <n v="0.1"/>
  </r>
  <r>
    <n v="2"/>
    <x v="1"/>
    <m/>
    <n v="0"/>
    <n v="17"/>
    <n v="0"/>
    <n v="0.9"/>
    <n v="0.1"/>
    <n v="1"/>
    <n v="0.15"/>
  </r>
  <r>
    <n v="3"/>
    <x v="2"/>
    <m/>
    <n v="0"/>
    <n v="7"/>
    <n v="0"/>
    <n v="0.9"/>
    <n v="0.1"/>
    <n v="1"/>
    <n v="0.1"/>
  </r>
  <r>
    <n v="4"/>
    <x v="3"/>
    <m/>
    <n v="0"/>
    <n v="8"/>
    <n v="0"/>
    <n v="0.9"/>
    <n v="0.1"/>
    <n v="1"/>
    <n v="0.1"/>
  </r>
  <r>
    <n v="5"/>
    <x v="4"/>
    <m/>
    <n v="0"/>
    <n v="6"/>
    <n v="0"/>
    <n v="0.9"/>
    <n v="0.1"/>
    <n v="1"/>
    <n v="0.1"/>
  </r>
  <r>
    <n v="6"/>
    <x v="5"/>
    <m/>
    <n v="0"/>
    <n v="7"/>
    <n v="0"/>
    <n v="0.9"/>
    <n v="0.1"/>
    <n v="1"/>
    <n v="0.15"/>
  </r>
  <r>
    <n v="7"/>
    <x v="6"/>
    <m/>
    <n v="0"/>
    <n v="9"/>
    <n v="0"/>
    <n v="0.9"/>
    <n v="0.1"/>
    <n v="1"/>
    <n v="0.1"/>
  </r>
  <r>
    <n v="8"/>
    <x v="7"/>
    <m/>
    <n v="0"/>
    <n v="4"/>
    <n v="0"/>
    <n v="0.9"/>
    <n v="0.1"/>
    <n v="1"/>
    <n v="0.1"/>
  </r>
  <r>
    <n v="9"/>
    <x v="8"/>
    <m/>
    <n v="0"/>
    <n v="4"/>
    <n v="0"/>
    <n v="0.9"/>
    <n v="0.1"/>
    <n v="1"/>
    <n v="0.1"/>
  </r>
  <r>
    <m/>
    <x v="9"/>
    <n v="0"/>
    <n v="73"/>
    <n v="73"/>
    <n v="0"/>
    <n v="0.90000000000000013"/>
    <n v="0.89999999999999991"/>
    <n v="1"/>
    <n v="0.999999999999999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5AB6D1-89F1-4805-9907-B411EBE0E889}" name="TablaDiná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B15" firstHeaderRow="1" firstDataRow="1" firstDataCol="1"/>
  <pivotFields count="10">
    <pivotField showAll="0"/>
    <pivotField axis="axisRow" showAll="0">
      <items count="11">
        <item x="0"/>
        <item x="5"/>
        <item x="3"/>
        <item x="2"/>
        <item x="1"/>
        <item x="6"/>
        <item x="4"/>
        <item x="8"/>
        <item x="7"/>
        <item x="9"/>
        <item t="default"/>
      </items>
    </pivotField>
    <pivotField showAll="0"/>
    <pivotField showAll="0"/>
    <pivotField showAll="0"/>
    <pivotField numFmtId="9" showAll="0"/>
    <pivotField numFmtId="9" showAll="0"/>
    <pivotField numFmtId="9" showAll="0"/>
    <pivotField numFmtId="9" showAll="0"/>
    <pivotField dataField="1" numFmtId="9"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% Peso criterios" fld="9" baseField="0" baseItem="0" numFmtId="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riterios_Auditados1" xr10:uid="{E2E1A923-5B24-4E54-A3A0-D71EF5E24E90}" sourceName="Criterios Auditados">
  <extLst>
    <x:ext xmlns:x15="http://schemas.microsoft.com/office/spreadsheetml/2010/11/main" uri="{2F2917AC-EB37-4324-AD4E-5DD8C200BD13}">
      <x15:tableSlicerCache tableId="23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__Peso_criterios" xr10:uid="{E10F9E1B-FC61-4373-953B-5BE323DA8366}" sourceName="% Peso criterios">
  <extLst>
    <x:ext xmlns:x15="http://schemas.microsoft.com/office/spreadsheetml/2010/11/main" uri="{2F2917AC-EB37-4324-AD4E-5DD8C200BD13}">
      <x15:tableSlicerCache tableId="23" column="14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riterios Auditados 1" xr10:uid="{AC70F41C-D424-4FE0-A99C-1C9EE8FD73DF}" cache="SegmentaciónDeDatos_Criterios_Auditados1" caption="Criterios Auditados" columnCount="2" style="SlicerStyleLight4" rowHeight="360000"/>
  <slicer name="% Peso criterios" xr10:uid="{86679745-8151-4F8D-9172-84C35DCE3287}" cache="SegmentaciónDeDatos___Peso_criterios" caption="% Peso criterios" columnCount="3" style="SlicerStyleLight3" rowHeight="540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7F68DC9-A077-40AA-8AA8-AAEF404DB1BD}" name="Tabla22324" displayName="Tabla22324" ref="B2:K12" totalsRowShown="0" tableBorderDxfId="25">
  <autoFilter ref="B2:K12" xr:uid="{1D0A6AEB-3FAE-440C-9BC3-8926A0378168}"/>
  <tableColumns count="10">
    <tableColumn id="1" xr3:uid="{22FFAE8A-B055-4BDA-B738-AFACE41FB1CB}" name="N°" dataDxfId="24" totalsRowDxfId="23"/>
    <tableColumn id="2" xr3:uid="{B254B232-C759-4269-8BAA-19CAD942D8A8}" name="Criterios Auditados" dataDxfId="22" totalsRowDxfId="21"/>
    <tableColumn id="3" xr3:uid="{59E7326E-423A-482E-B42F-655310BF02F4}" name="# Requisitos CUMPLE" dataDxfId="20" totalsRowDxfId="19"/>
    <tableColumn id="11" xr3:uid="{FFFCD38E-AACF-4B50-BA29-5938BC33F450}" name="#Requisitos NO CUMPLE" dataDxfId="18" totalsRowDxfId="17">
      <calculatedColumnFormula>F3-D3</calculatedColumnFormula>
    </tableColumn>
    <tableColumn id="4" xr3:uid="{93C0FDA8-0583-452F-9D19-2E89A938B3AE}" name="# Requisitos TOTAL" dataDxfId="16" totalsRowDxfId="15"/>
    <tableColumn id="5" xr3:uid="{C8E07442-BB7D-4258-93F0-C82C0AB9E01E}" name="% Cumplimiento EECC" dataDxfId="14" totalsRowDxfId="13"/>
    <tableColumn id="6" xr3:uid="{3A996563-2DFD-45AC-9D04-2813DF40ED00}" name="% Target de cumplimiento " dataDxfId="12" totalsRowDxfId="11"/>
    <tableColumn id="13" xr3:uid="{CC2A6CEC-DBEB-4295-8A65-AA56A32B026E}" name="% Target de cumplimiento 2" dataDxfId="10" totalsRowDxfId="9"/>
    <tableColumn id="8" xr3:uid="{FC72E486-8D08-46A3-A615-648CBEAAA3A8}" name="% Peso de los criterios" dataDxfId="8" totalsRowDxfId="7"/>
    <tableColumn id="14" xr3:uid="{00C921C5-9830-4B12-992E-9B49F3BD6F2E}" name="% Peso criterios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BC10C1C-2534-4C86-8085-2E336B77F0B2}" name="Tabla25" displayName="Tabla25" ref="M2:N8" totalsRowShown="0" headerRowDxfId="5" headerRowBorderDxfId="4" tableBorderDxfId="3" totalsRowBorderDxfId="2">
  <autoFilter ref="M2:N8" xr:uid="{0BC10C1C-2534-4C86-8085-2E336B77F0B2}"/>
  <tableColumns count="2">
    <tableColumn id="1" xr3:uid="{0138198D-70C4-4496-BD21-3A35C4FF5621}" name="Criterios Auditados" dataDxfId="1"/>
    <tableColumn id="2" xr3:uid="{80D1DDFB-A676-40AB-8BF3-562913C7EB58}" name="% Peso criteri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" dT="2026-03-07T12:56:54.32" personId="{8C9A3D25-2D62-46D7-AE3A-411E66C9090F}" id="{E0A2F7AD-63EE-464B-A5A2-433A8412147B}">
    <text xml:space="preserve">La suma de requisitos  CUMPLE + NO CUMPLE debe ser igual al TOTAL DE REQUISITOS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microsoft.com/office/2007/relationships/slicer" Target="../slicers/slicer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C1E76-6B2C-4C42-A598-743054CE73AE}">
  <sheetPr>
    <tabColor rgb="FF002060"/>
  </sheetPr>
  <dimension ref="A1:S112"/>
  <sheetViews>
    <sheetView showGridLines="0" tabSelected="1" view="pageBreakPreview" topLeftCell="B1" zoomScaleNormal="100" zoomScaleSheetLayoutView="100" workbookViewId="0">
      <selection activeCell="L5" sqref="L5"/>
    </sheetView>
  </sheetViews>
  <sheetFormatPr defaultColWidth="11.453125" defaultRowHeight="14.5" x14ac:dyDescent="0.35"/>
  <cols>
    <col min="1" max="1" width="1.7265625" customWidth="1"/>
    <col min="2" max="2" width="120" customWidth="1"/>
    <col min="3" max="3" width="10.54296875" bestFit="1" customWidth="1"/>
    <col min="4" max="4" width="14.26953125" bestFit="1" customWidth="1"/>
    <col min="5" max="5" width="8" customWidth="1"/>
    <col min="6" max="6" width="6.453125" customWidth="1"/>
    <col min="7" max="7" width="16.453125" customWidth="1"/>
    <col min="8" max="8" width="38.54296875" style="22" customWidth="1"/>
    <col min="9" max="9" width="2.453125" customWidth="1"/>
  </cols>
  <sheetData>
    <row r="1" spans="1:19" ht="10" customHeight="1" thickBot="1" x14ac:dyDescent="0.4">
      <c r="A1" s="3"/>
      <c r="B1" s="4"/>
      <c r="C1" s="4"/>
      <c r="D1" s="4"/>
      <c r="E1" s="4"/>
      <c r="F1" s="4"/>
      <c r="G1" s="4"/>
      <c r="H1" s="20"/>
      <c r="I1" s="5"/>
    </row>
    <row r="2" spans="1:19" ht="28.5" customHeight="1" x14ac:dyDescent="0.35">
      <c r="A2" s="6"/>
      <c r="B2" s="139" t="s">
        <v>0</v>
      </c>
      <c r="C2" s="140"/>
      <c r="D2" s="140"/>
      <c r="E2" s="140"/>
      <c r="F2" s="140"/>
      <c r="G2" s="141"/>
      <c r="H2" s="77" t="s">
        <v>1</v>
      </c>
      <c r="I2" s="7"/>
    </row>
    <row r="3" spans="1:19" ht="21.65" customHeight="1" x14ac:dyDescent="0.35">
      <c r="A3" s="6"/>
      <c r="B3" s="142"/>
      <c r="C3" s="143"/>
      <c r="D3" s="143"/>
      <c r="E3" s="143"/>
      <c r="F3" s="143"/>
      <c r="G3" s="144"/>
      <c r="H3" s="78" t="s">
        <v>2</v>
      </c>
      <c r="I3" s="7"/>
    </row>
    <row r="4" spans="1:19" ht="21.65" customHeight="1" x14ac:dyDescent="0.35">
      <c r="A4" s="6"/>
      <c r="B4" s="142"/>
      <c r="C4" s="143"/>
      <c r="D4" s="143"/>
      <c r="E4" s="143"/>
      <c r="F4" s="143"/>
      <c r="G4" s="144"/>
      <c r="H4" s="78" t="s">
        <v>3</v>
      </c>
      <c r="I4" s="7"/>
    </row>
    <row r="5" spans="1:19" ht="21.65" customHeight="1" thickBot="1" x14ac:dyDescent="0.4">
      <c r="A5" s="6"/>
      <c r="B5" s="145"/>
      <c r="C5" s="146"/>
      <c r="D5" s="146"/>
      <c r="E5" s="146"/>
      <c r="F5" s="146"/>
      <c r="G5" s="147"/>
      <c r="H5" s="127" t="s">
        <v>152</v>
      </c>
      <c r="I5" s="7"/>
    </row>
    <row r="6" spans="1:19" ht="6.65" customHeight="1" thickBot="1" x14ac:dyDescent="0.4">
      <c r="A6" s="6"/>
      <c r="B6" s="11"/>
      <c r="H6" s="21"/>
      <c r="I6" s="7"/>
    </row>
    <row r="7" spans="1:19" ht="17" x14ac:dyDescent="0.35">
      <c r="A7" s="6"/>
      <c r="B7" s="96" t="s">
        <v>4</v>
      </c>
      <c r="C7" s="85" t="s">
        <v>5</v>
      </c>
      <c r="D7" s="85" t="s">
        <v>6</v>
      </c>
      <c r="E7" s="97" t="s">
        <v>7</v>
      </c>
      <c r="F7" s="89" t="s">
        <v>8</v>
      </c>
      <c r="G7" s="130" t="s">
        <v>9</v>
      </c>
      <c r="H7" s="131"/>
      <c r="I7" s="7"/>
    </row>
    <row r="8" spans="1:19" ht="14.5" customHeight="1" x14ac:dyDescent="0.35">
      <c r="A8" s="6"/>
      <c r="B8" s="98" t="s">
        <v>10</v>
      </c>
      <c r="C8" s="58"/>
      <c r="D8" s="2"/>
      <c r="E8" s="92"/>
      <c r="F8" s="135">
        <v>0.1</v>
      </c>
      <c r="G8" s="128"/>
      <c r="H8" s="129"/>
      <c r="I8" s="7"/>
    </row>
    <row r="9" spans="1:19" ht="14.5" customHeight="1" x14ac:dyDescent="0.35">
      <c r="A9" s="6"/>
      <c r="B9" s="99" t="s">
        <v>11</v>
      </c>
      <c r="C9" s="58"/>
      <c r="D9" s="2"/>
      <c r="E9" s="92"/>
      <c r="F9" s="136"/>
      <c r="G9" s="128"/>
      <c r="H9" s="129"/>
      <c r="I9" s="7"/>
    </row>
    <row r="10" spans="1:19" ht="14.5" customHeight="1" x14ac:dyDescent="0.35">
      <c r="A10" s="6"/>
      <c r="B10" s="98" t="s">
        <v>12</v>
      </c>
      <c r="C10" s="58"/>
      <c r="D10" s="2"/>
      <c r="E10" s="92"/>
      <c r="F10" s="136"/>
      <c r="G10" s="128"/>
      <c r="H10" s="129"/>
      <c r="I10" s="7"/>
      <c r="S10" s="91" t="s">
        <v>13</v>
      </c>
    </row>
    <row r="11" spans="1:19" ht="14.5" customHeight="1" x14ac:dyDescent="0.35">
      <c r="A11" s="6"/>
      <c r="B11" s="98" t="s">
        <v>14</v>
      </c>
      <c r="C11" s="58"/>
      <c r="D11" s="2"/>
      <c r="E11" s="92"/>
      <c r="F11" s="136"/>
      <c r="G11" s="128"/>
      <c r="H11" s="129"/>
      <c r="I11" s="7"/>
      <c r="S11" s="91" t="s">
        <v>15</v>
      </c>
    </row>
    <row r="12" spans="1:19" ht="14.5" customHeight="1" x14ac:dyDescent="0.35">
      <c r="A12" s="6"/>
      <c r="B12" s="98" t="s">
        <v>16</v>
      </c>
      <c r="C12" s="58"/>
      <c r="D12" s="2"/>
      <c r="E12" s="92"/>
      <c r="F12" s="136"/>
      <c r="G12" s="128"/>
      <c r="H12" s="129"/>
      <c r="I12" s="7"/>
      <c r="S12" s="91" t="s">
        <v>17</v>
      </c>
    </row>
    <row r="13" spans="1:19" s="54" customFormat="1" ht="14.5" customHeight="1" x14ac:dyDescent="0.35">
      <c r="A13" s="52"/>
      <c r="B13" s="98" t="s">
        <v>18</v>
      </c>
      <c r="C13" s="60"/>
      <c r="D13" s="60"/>
      <c r="E13" s="93"/>
      <c r="F13" s="136"/>
      <c r="G13" s="128"/>
      <c r="H13" s="129"/>
      <c r="I13" s="53"/>
      <c r="S13" s="91" t="s">
        <v>19</v>
      </c>
    </row>
    <row r="14" spans="1:19" ht="14.5" customHeight="1" x14ac:dyDescent="0.35">
      <c r="A14" s="6"/>
      <c r="B14" s="98" t="s">
        <v>20</v>
      </c>
      <c r="C14" s="2"/>
      <c r="D14" s="2"/>
      <c r="E14" s="92"/>
      <c r="F14" s="136"/>
      <c r="G14" s="128"/>
      <c r="H14" s="129"/>
      <c r="I14" s="7"/>
    </row>
    <row r="15" spans="1:19" ht="14.5" customHeight="1" x14ac:dyDescent="0.35">
      <c r="A15" s="6"/>
      <c r="B15" s="98" t="s">
        <v>21</v>
      </c>
      <c r="C15" s="2"/>
      <c r="D15" s="2"/>
      <c r="E15" s="92"/>
      <c r="F15" s="136"/>
      <c r="G15" s="128"/>
      <c r="H15" s="129"/>
      <c r="I15" s="7"/>
    </row>
    <row r="16" spans="1:19" ht="18" customHeight="1" x14ac:dyDescent="0.35">
      <c r="A16" s="6"/>
      <c r="B16" s="98" t="s">
        <v>22</v>
      </c>
      <c r="C16" s="2"/>
      <c r="D16" s="2"/>
      <c r="E16" s="92"/>
      <c r="F16" s="136"/>
      <c r="G16" s="128"/>
      <c r="H16" s="129"/>
      <c r="I16" s="7"/>
    </row>
    <row r="17" spans="1:9" ht="18" customHeight="1" x14ac:dyDescent="0.35">
      <c r="A17" s="6"/>
      <c r="B17" s="98" t="s">
        <v>23</v>
      </c>
      <c r="C17" s="58"/>
      <c r="D17" s="2"/>
      <c r="E17" s="92"/>
      <c r="F17" s="136"/>
      <c r="G17" s="128"/>
      <c r="H17" s="129"/>
      <c r="I17" s="7"/>
    </row>
    <row r="18" spans="1:9" s="54" customFormat="1" ht="18" customHeight="1" x14ac:dyDescent="0.35">
      <c r="A18" s="52"/>
      <c r="B18" s="98" t="s">
        <v>24</v>
      </c>
      <c r="C18" s="59"/>
      <c r="D18" s="60"/>
      <c r="E18" s="93"/>
      <c r="F18" s="136"/>
      <c r="G18" s="128"/>
      <c r="H18" s="129"/>
      <c r="I18" s="53"/>
    </row>
    <row r="19" spans="1:9" s="54" customFormat="1" ht="18" customHeight="1" x14ac:dyDescent="0.35">
      <c r="A19" s="52"/>
      <c r="B19" s="111" t="s">
        <v>25</v>
      </c>
      <c r="C19" s="59"/>
      <c r="D19" s="60"/>
      <c r="E19" s="93"/>
      <c r="F19" s="136"/>
      <c r="G19" s="128"/>
      <c r="H19" s="129"/>
      <c r="I19" s="53"/>
    </row>
    <row r="20" spans="1:9" s="54" customFormat="1" ht="18" customHeight="1" thickBot="1" x14ac:dyDescent="0.4">
      <c r="A20" s="52"/>
      <c r="B20" s="111" t="s">
        <v>26</v>
      </c>
      <c r="C20" s="59"/>
      <c r="D20" s="60"/>
      <c r="E20" s="93"/>
      <c r="F20" s="136"/>
      <c r="G20" s="128"/>
      <c r="H20" s="129"/>
      <c r="I20" s="53"/>
    </row>
    <row r="21" spans="1:9" ht="17" x14ac:dyDescent="0.35">
      <c r="A21" s="6"/>
      <c r="B21" s="101" t="s">
        <v>27</v>
      </c>
      <c r="C21" s="102" t="s">
        <v>5</v>
      </c>
      <c r="D21" s="102" t="s">
        <v>6</v>
      </c>
      <c r="E21" s="103" t="s">
        <v>7</v>
      </c>
      <c r="F21" s="102" t="s">
        <v>8</v>
      </c>
      <c r="G21" s="130" t="s">
        <v>9</v>
      </c>
      <c r="H21" s="131"/>
      <c r="I21" s="7"/>
    </row>
    <row r="22" spans="1:9" ht="29" x14ac:dyDescent="0.35">
      <c r="A22" s="6"/>
      <c r="B22" s="104" t="s">
        <v>28</v>
      </c>
      <c r="C22" s="58"/>
      <c r="D22" s="2"/>
      <c r="E22" s="2"/>
      <c r="F22" s="135">
        <v>0.15</v>
      </c>
      <c r="G22" s="128"/>
      <c r="H22" s="129"/>
      <c r="I22" s="7"/>
    </row>
    <row r="23" spans="1:9" ht="14.5" customHeight="1" x14ac:dyDescent="0.35">
      <c r="A23" s="6"/>
      <c r="B23" s="105" t="s">
        <v>29</v>
      </c>
      <c r="C23" s="58"/>
      <c r="D23" s="2"/>
      <c r="E23" s="2"/>
      <c r="F23" s="136"/>
      <c r="G23" s="128"/>
      <c r="H23" s="129"/>
      <c r="I23" s="7"/>
    </row>
    <row r="24" spans="1:9" s="54" customFormat="1" ht="14.5" customHeight="1" x14ac:dyDescent="0.35">
      <c r="A24" s="52"/>
      <c r="B24" s="98" t="s">
        <v>30</v>
      </c>
      <c r="C24" s="59"/>
      <c r="D24" s="60"/>
      <c r="E24" s="60"/>
      <c r="F24" s="136"/>
      <c r="G24" s="128"/>
      <c r="H24" s="129"/>
      <c r="I24" s="53"/>
    </row>
    <row r="25" spans="1:9" ht="14.5" customHeight="1" x14ac:dyDescent="0.35">
      <c r="A25" s="6"/>
      <c r="B25" s="105" t="s">
        <v>31</v>
      </c>
      <c r="C25" s="2"/>
      <c r="D25" s="2"/>
      <c r="E25" s="2"/>
      <c r="F25" s="136"/>
      <c r="G25" s="128"/>
      <c r="H25" s="129"/>
      <c r="I25" s="7"/>
    </row>
    <row r="26" spans="1:9" ht="14.5" customHeight="1" x14ac:dyDescent="0.35">
      <c r="A26" s="6"/>
      <c r="B26" s="105" t="s">
        <v>32</v>
      </c>
      <c r="C26" s="2"/>
      <c r="D26" s="2"/>
      <c r="E26" s="2"/>
      <c r="F26" s="136"/>
      <c r="G26" s="128"/>
      <c r="H26" s="129"/>
      <c r="I26" s="7"/>
    </row>
    <row r="27" spans="1:9" ht="14.5" customHeight="1" x14ac:dyDescent="0.35">
      <c r="A27" s="6"/>
      <c r="B27" s="105" t="s">
        <v>33</v>
      </c>
      <c r="C27" s="2"/>
      <c r="D27" s="2"/>
      <c r="E27" s="2"/>
      <c r="F27" s="136"/>
      <c r="G27" s="128"/>
      <c r="H27" s="129"/>
      <c r="I27" s="7"/>
    </row>
    <row r="28" spans="1:9" ht="58" x14ac:dyDescent="0.35">
      <c r="A28" s="6"/>
      <c r="B28" s="105" t="s">
        <v>34</v>
      </c>
      <c r="C28" s="2"/>
      <c r="D28" s="2"/>
      <c r="E28" s="2"/>
      <c r="F28" s="136"/>
      <c r="G28" s="128"/>
      <c r="H28" s="129"/>
      <c r="I28" s="7"/>
    </row>
    <row r="29" spans="1:9" x14ac:dyDescent="0.35">
      <c r="A29" s="6"/>
      <c r="B29" s="105" t="s">
        <v>35</v>
      </c>
      <c r="C29" s="2"/>
      <c r="D29" s="2"/>
      <c r="E29" s="2"/>
      <c r="F29" s="136"/>
      <c r="G29" s="128"/>
      <c r="H29" s="129"/>
      <c r="I29" s="7"/>
    </row>
    <row r="30" spans="1:9" x14ac:dyDescent="0.35">
      <c r="A30" s="6"/>
      <c r="B30" s="105" t="s">
        <v>36</v>
      </c>
      <c r="C30" s="2"/>
      <c r="D30" s="2"/>
      <c r="E30" s="2"/>
      <c r="F30" s="136"/>
      <c r="G30" s="128"/>
      <c r="H30" s="129"/>
      <c r="I30" s="7"/>
    </row>
    <row r="31" spans="1:9" x14ac:dyDescent="0.35">
      <c r="A31" s="6"/>
      <c r="B31" s="105" t="s">
        <v>37</v>
      </c>
      <c r="C31" s="2"/>
      <c r="D31" s="2"/>
      <c r="E31" s="2"/>
      <c r="F31" s="136"/>
      <c r="G31" s="128"/>
      <c r="H31" s="129"/>
      <c r="I31" s="7"/>
    </row>
    <row r="32" spans="1:9" x14ac:dyDescent="0.35">
      <c r="A32" s="6"/>
      <c r="B32" s="105" t="s">
        <v>38</v>
      </c>
      <c r="C32" s="58"/>
      <c r="D32" s="2"/>
      <c r="E32" s="2"/>
      <c r="F32" s="136"/>
      <c r="G32" s="128"/>
      <c r="H32" s="129"/>
      <c r="I32" s="7"/>
    </row>
    <row r="33" spans="1:9" x14ac:dyDescent="0.35">
      <c r="A33" s="6"/>
      <c r="B33" s="105" t="s">
        <v>39</v>
      </c>
      <c r="C33" s="2"/>
      <c r="D33" s="2"/>
      <c r="E33" s="2"/>
      <c r="F33" s="136"/>
      <c r="G33" s="128"/>
      <c r="H33" s="129"/>
      <c r="I33" s="7"/>
    </row>
    <row r="34" spans="1:9" ht="14.5" customHeight="1" x14ac:dyDescent="0.35">
      <c r="A34" s="6"/>
      <c r="B34" s="105" t="s">
        <v>40</v>
      </c>
      <c r="C34" s="58"/>
      <c r="D34" s="2"/>
      <c r="E34" s="2"/>
      <c r="F34" s="136"/>
      <c r="G34" s="128"/>
      <c r="H34" s="129"/>
      <c r="I34" s="7"/>
    </row>
    <row r="35" spans="1:9" s="57" customFormat="1" ht="29" x14ac:dyDescent="0.35">
      <c r="A35" s="55"/>
      <c r="B35" s="105" t="s">
        <v>41</v>
      </c>
      <c r="C35" s="60"/>
      <c r="D35" s="60"/>
      <c r="E35" s="2"/>
      <c r="F35" s="136"/>
      <c r="G35" s="128"/>
      <c r="H35" s="129"/>
      <c r="I35" s="56"/>
    </row>
    <row r="36" spans="1:9" s="54" customFormat="1" x14ac:dyDescent="0.35">
      <c r="A36" s="52"/>
      <c r="B36" s="105" t="s">
        <v>42</v>
      </c>
      <c r="C36" s="60"/>
      <c r="D36" s="60"/>
      <c r="E36" s="60"/>
      <c r="F36" s="136"/>
      <c r="G36" s="128"/>
      <c r="H36" s="129"/>
      <c r="I36" s="53"/>
    </row>
    <row r="37" spans="1:9" x14ac:dyDescent="0.35">
      <c r="A37" s="6"/>
      <c r="B37" s="105" t="s">
        <v>43</v>
      </c>
      <c r="C37" s="2"/>
      <c r="D37" s="2"/>
      <c r="E37" s="2"/>
      <c r="F37" s="136"/>
      <c r="G37" s="128"/>
      <c r="H37" s="129"/>
      <c r="I37" s="7"/>
    </row>
    <row r="38" spans="1:9" x14ac:dyDescent="0.35">
      <c r="A38" s="6"/>
      <c r="B38" s="113" t="s">
        <v>44</v>
      </c>
      <c r="C38" s="2"/>
      <c r="D38" s="2"/>
      <c r="E38" s="2"/>
      <c r="F38" s="136"/>
      <c r="G38" s="128"/>
      <c r="H38" s="129"/>
      <c r="I38" s="7"/>
    </row>
    <row r="39" spans="1:9" x14ac:dyDescent="0.35">
      <c r="A39" s="6"/>
      <c r="B39" s="113" t="s">
        <v>45</v>
      </c>
      <c r="C39" s="2"/>
      <c r="D39" s="2"/>
      <c r="E39" s="2"/>
      <c r="F39" s="136"/>
      <c r="G39" s="128"/>
      <c r="H39" s="129"/>
      <c r="I39" s="7"/>
    </row>
    <row r="40" spans="1:9" ht="29" x14ac:dyDescent="0.35">
      <c r="A40" s="6"/>
      <c r="B40" s="105" t="s">
        <v>46</v>
      </c>
      <c r="C40" s="2"/>
      <c r="D40" s="2"/>
      <c r="E40" s="2"/>
      <c r="F40" s="136"/>
      <c r="G40" s="128"/>
      <c r="H40" s="129"/>
      <c r="I40" s="7"/>
    </row>
    <row r="41" spans="1:9" x14ac:dyDescent="0.35">
      <c r="A41" s="6"/>
      <c r="B41" s="113" t="s">
        <v>47</v>
      </c>
      <c r="C41" s="2"/>
      <c r="D41" s="2"/>
      <c r="E41" s="2"/>
      <c r="F41" s="100"/>
      <c r="G41" s="128"/>
      <c r="H41" s="129"/>
      <c r="I41" s="7"/>
    </row>
    <row r="42" spans="1:9" ht="15" thickBot="1" x14ac:dyDescent="0.4">
      <c r="A42" s="6"/>
      <c r="B42" s="113" t="s">
        <v>48</v>
      </c>
      <c r="C42" s="2"/>
      <c r="D42" s="2"/>
      <c r="E42" s="2"/>
      <c r="F42" s="100"/>
      <c r="G42" s="128"/>
      <c r="H42" s="129"/>
      <c r="I42" s="7"/>
    </row>
    <row r="43" spans="1:9" ht="17" x14ac:dyDescent="0.35">
      <c r="A43" s="6"/>
      <c r="B43" s="101" t="s">
        <v>49</v>
      </c>
      <c r="C43" s="102" t="s">
        <v>5</v>
      </c>
      <c r="D43" s="102" t="s">
        <v>6</v>
      </c>
      <c r="E43" s="103" t="s">
        <v>7</v>
      </c>
      <c r="F43" s="102" t="s">
        <v>8</v>
      </c>
      <c r="G43" s="130" t="s">
        <v>9</v>
      </c>
      <c r="H43" s="131"/>
      <c r="I43" s="7"/>
    </row>
    <row r="44" spans="1:9" s="54" customFormat="1" ht="29" x14ac:dyDescent="0.35">
      <c r="A44" s="52"/>
      <c r="B44" s="105" t="s">
        <v>50</v>
      </c>
      <c r="C44" s="59"/>
      <c r="D44" s="59"/>
      <c r="E44" s="93"/>
      <c r="F44" s="135">
        <v>0.1</v>
      </c>
      <c r="G44" s="128"/>
      <c r="H44" s="129"/>
      <c r="I44" s="53"/>
    </row>
    <row r="45" spans="1:9" x14ac:dyDescent="0.35">
      <c r="A45" s="6"/>
      <c r="B45" s="98" t="s">
        <v>51</v>
      </c>
      <c r="C45" s="61"/>
      <c r="D45" s="61"/>
      <c r="E45" s="92"/>
      <c r="F45" s="136"/>
      <c r="G45" s="128"/>
      <c r="H45" s="129"/>
      <c r="I45" s="7"/>
    </row>
    <row r="46" spans="1:9" x14ac:dyDescent="0.35">
      <c r="A46" s="6"/>
      <c r="B46" s="98" t="s">
        <v>52</v>
      </c>
      <c r="C46" s="61"/>
      <c r="D46" s="61"/>
      <c r="E46" s="92"/>
      <c r="F46" s="136"/>
      <c r="G46" s="128"/>
      <c r="H46" s="129"/>
      <c r="I46" s="7"/>
    </row>
    <row r="47" spans="1:9" ht="29" x14ac:dyDescent="0.35">
      <c r="A47" s="6"/>
      <c r="B47" s="98" t="s">
        <v>53</v>
      </c>
      <c r="C47" s="61"/>
      <c r="D47" s="61"/>
      <c r="E47" s="92"/>
      <c r="F47" s="136"/>
      <c r="G47" s="128"/>
      <c r="H47" s="129"/>
      <c r="I47" s="7"/>
    </row>
    <row r="48" spans="1:9" ht="14.5" customHeight="1" x14ac:dyDescent="0.35">
      <c r="A48" s="6"/>
      <c r="B48" s="99" t="s">
        <v>54</v>
      </c>
      <c r="C48" s="61"/>
      <c r="D48" s="61"/>
      <c r="E48" s="92"/>
      <c r="F48" s="136"/>
      <c r="G48" s="128"/>
      <c r="H48" s="129"/>
      <c r="I48" s="7"/>
    </row>
    <row r="49" spans="1:9" x14ac:dyDescent="0.35">
      <c r="A49" s="6"/>
      <c r="B49" s="98" t="s">
        <v>55</v>
      </c>
      <c r="C49" s="61"/>
      <c r="D49" s="61"/>
      <c r="E49" s="92"/>
      <c r="F49" s="136"/>
      <c r="G49" s="128"/>
      <c r="H49" s="129"/>
      <c r="I49" s="7"/>
    </row>
    <row r="50" spans="1:9" ht="15" thickBot="1" x14ac:dyDescent="0.4">
      <c r="A50" s="6"/>
      <c r="B50" s="98" t="s">
        <v>56</v>
      </c>
      <c r="C50" s="61"/>
      <c r="D50" s="61"/>
      <c r="E50" s="92"/>
      <c r="F50" s="136"/>
      <c r="G50" s="128"/>
      <c r="H50" s="129"/>
      <c r="I50" s="7"/>
    </row>
    <row r="51" spans="1:9" ht="17" x14ac:dyDescent="0.35">
      <c r="A51" s="6"/>
      <c r="B51" s="101" t="s">
        <v>57</v>
      </c>
      <c r="C51" s="102" t="s">
        <v>5</v>
      </c>
      <c r="D51" s="102" t="s">
        <v>6</v>
      </c>
      <c r="E51" s="103" t="s">
        <v>7</v>
      </c>
      <c r="F51" s="102" t="s">
        <v>8</v>
      </c>
      <c r="G51" s="130" t="s">
        <v>9</v>
      </c>
      <c r="H51" s="131"/>
      <c r="I51" s="7"/>
    </row>
    <row r="52" spans="1:9" ht="29" x14ac:dyDescent="0.35">
      <c r="A52" s="6"/>
      <c r="B52" s="99" t="s">
        <v>58</v>
      </c>
      <c r="C52" s="58"/>
      <c r="D52" s="58"/>
      <c r="E52" s="2"/>
      <c r="F52" s="135">
        <v>0.1</v>
      </c>
      <c r="G52" s="128"/>
      <c r="H52" s="129"/>
      <c r="I52" s="7"/>
    </row>
    <row r="53" spans="1:9" x14ac:dyDescent="0.35">
      <c r="A53" s="6"/>
      <c r="B53" s="99" t="s">
        <v>59</v>
      </c>
      <c r="C53" s="2"/>
      <c r="D53" s="2"/>
      <c r="E53" s="2"/>
      <c r="F53" s="136"/>
      <c r="G53" s="128"/>
      <c r="H53" s="129"/>
      <c r="I53" s="7"/>
    </row>
    <row r="54" spans="1:9" x14ac:dyDescent="0.35">
      <c r="A54" s="6"/>
      <c r="B54" s="105" t="s">
        <v>60</v>
      </c>
      <c r="C54" s="2"/>
      <c r="D54" s="58"/>
      <c r="E54" s="2"/>
      <c r="F54" s="136"/>
      <c r="G54" s="128"/>
      <c r="H54" s="129"/>
      <c r="I54" s="7"/>
    </row>
    <row r="55" spans="1:9" x14ac:dyDescent="0.35">
      <c r="A55" s="6"/>
      <c r="B55" s="105" t="s">
        <v>61</v>
      </c>
      <c r="C55" s="2"/>
      <c r="D55" s="2"/>
      <c r="E55" s="2"/>
      <c r="F55" s="136"/>
      <c r="G55" s="128"/>
      <c r="H55" s="129"/>
      <c r="I55" s="7"/>
    </row>
    <row r="56" spans="1:9" x14ac:dyDescent="0.35">
      <c r="A56" s="6"/>
      <c r="B56" s="105" t="s">
        <v>62</v>
      </c>
      <c r="C56" s="2"/>
      <c r="D56" s="2"/>
      <c r="E56" s="2"/>
      <c r="F56" s="136"/>
      <c r="G56" s="128"/>
      <c r="H56" s="129"/>
      <c r="I56" s="7"/>
    </row>
    <row r="57" spans="1:9" ht="29" x14ac:dyDescent="0.35">
      <c r="A57" s="6"/>
      <c r="B57" s="98" t="s">
        <v>63</v>
      </c>
      <c r="C57" s="2"/>
      <c r="D57" s="2"/>
      <c r="E57" s="2"/>
      <c r="F57" s="136"/>
      <c r="G57" s="128"/>
      <c r="H57" s="129"/>
      <c r="I57" s="7"/>
    </row>
    <row r="58" spans="1:9" x14ac:dyDescent="0.35">
      <c r="A58" s="6"/>
      <c r="B58" s="99" t="s">
        <v>64</v>
      </c>
      <c r="C58" s="58"/>
      <c r="D58" s="58"/>
      <c r="E58" s="58"/>
      <c r="F58" s="136"/>
      <c r="G58" s="128"/>
      <c r="H58" s="129"/>
      <c r="I58" s="7"/>
    </row>
    <row r="59" spans="1:9" ht="15" thickBot="1" x14ac:dyDescent="0.4">
      <c r="A59" s="6"/>
      <c r="B59" s="106" t="s">
        <v>65</v>
      </c>
      <c r="C59" s="58"/>
      <c r="D59" s="58"/>
      <c r="E59" s="58"/>
      <c r="F59" s="136"/>
      <c r="G59" s="128"/>
      <c r="H59" s="129"/>
      <c r="I59" s="7"/>
    </row>
    <row r="60" spans="1:9" ht="17" x14ac:dyDescent="0.35">
      <c r="A60" s="6"/>
      <c r="B60" s="101" t="s">
        <v>66</v>
      </c>
      <c r="C60" s="102" t="s">
        <v>5</v>
      </c>
      <c r="D60" s="102" t="s">
        <v>6</v>
      </c>
      <c r="E60" s="103" t="s">
        <v>7</v>
      </c>
      <c r="F60" s="102" t="s">
        <v>8</v>
      </c>
      <c r="G60" s="130" t="s">
        <v>9</v>
      </c>
      <c r="H60" s="131"/>
      <c r="I60" s="7"/>
    </row>
    <row r="61" spans="1:9" x14ac:dyDescent="0.35">
      <c r="A61" s="6"/>
      <c r="B61" s="99" t="s">
        <v>67</v>
      </c>
      <c r="C61" s="2"/>
      <c r="D61" s="58"/>
      <c r="E61" s="2"/>
      <c r="F61" s="135">
        <v>0.1</v>
      </c>
      <c r="G61" s="128"/>
      <c r="H61" s="129"/>
      <c r="I61" s="7"/>
    </row>
    <row r="62" spans="1:9" x14ac:dyDescent="0.35">
      <c r="A62" s="6"/>
      <c r="B62" s="107" t="s">
        <v>68</v>
      </c>
      <c r="C62" s="2"/>
      <c r="D62" s="2"/>
      <c r="E62" s="2"/>
      <c r="F62" s="136"/>
      <c r="G62" s="128"/>
      <c r="H62" s="129"/>
      <c r="I62" s="7"/>
    </row>
    <row r="63" spans="1:9" x14ac:dyDescent="0.35">
      <c r="A63" s="6"/>
      <c r="B63" s="99" t="s">
        <v>69</v>
      </c>
      <c r="C63" s="2"/>
      <c r="D63" s="2"/>
      <c r="E63" s="2"/>
      <c r="F63" s="136"/>
      <c r="G63" s="128"/>
      <c r="H63" s="129"/>
      <c r="I63" s="7"/>
    </row>
    <row r="64" spans="1:9" x14ac:dyDescent="0.35">
      <c r="A64" s="6"/>
      <c r="B64" s="99" t="s">
        <v>70</v>
      </c>
      <c r="C64" s="58"/>
      <c r="D64" s="2"/>
      <c r="E64" s="2"/>
      <c r="F64" s="136"/>
      <c r="G64" s="128"/>
      <c r="H64" s="129"/>
      <c r="I64" s="7"/>
    </row>
    <row r="65" spans="1:9" ht="29" x14ac:dyDescent="0.35">
      <c r="A65" s="6"/>
      <c r="B65" s="99" t="s">
        <v>71</v>
      </c>
      <c r="C65" s="2"/>
      <c r="D65" s="2"/>
      <c r="E65" s="2"/>
      <c r="F65" s="136"/>
      <c r="G65" s="128"/>
      <c r="H65" s="129"/>
      <c r="I65" s="7"/>
    </row>
    <row r="66" spans="1:9" ht="29" x14ac:dyDescent="0.35">
      <c r="A66" s="6"/>
      <c r="B66" s="99" t="s">
        <v>72</v>
      </c>
      <c r="C66" s="2"/>
      <c r="D66" s="2"/>
      <c r="E66" s="2"/>
      <c r="F66" s="136"/>
      <c r="G66" s="128"/>
      <c r="H66" s="129"/>
      <c r="I66" s="7"/>
    </row>
    <row r="67" spans="1:9" x14ac:dyDescent="0.35">
      <c r="A67" s="6"/>
      <c r="B67" s="106" t="s">
        <v>73</v>
      </c>
      <c r="C67" s="58"/>
      <c r="D67" s="2"/>
      <c r="E67" s="2"/>
      <c r="F67" s="100"/>
      <c r="G67" s="128"/>
      <c r="H67" s="129"/>
      <c r="I67" s="7"/>
    </row>
    <row r="68" spans="1:9" x14ac:dyDescent="0.35">
      <c r="A68" s="6"/>
      <c r="B68" s="106" t="s">
        <v>74</v>
      </c>
      <c r="C68" s="58"/>
      <c r="D68" s="2"/>
      <c r="E68" s="2"/>
      <c r="F68" s="100"/>
      <c r="G68" s="128"/>
      <c r="H68" s="129"/>
      <c r="I68" s="7"/>
    </row>
    <row r="69" spans="1:9" ht="15" thickBot="1" x14ac:dyDescent="0.4">
      <c r="A69" s="6"/>
      <c r="B69" s="106" t="s">
        <v>75</v>
      </c>
      <c r="C69" s="58"/>
      <c r="D69" s="2"/>
      <c r="E69" s="2"/>
      <c r="F69" s="100"/>
      <c r="G69" s="128"/>
      <c r="H69" s="129"/>
      <c r="I69" s="7"/>
    </row>
    <row r="70" spans="1:9" ht="17" x14ac:dyDescent="0.35">
      <c r="A70" s="6"/>
      <c r="B70" s="101" t="s">
        <v>76</v>
      </c>
      <c r="C70" s="102" t="s">
        <v>5</v>
      </c>
      <c r="D70" s="102" t="s">
        <v>6</v>
      </c>
      <c r="E70" s="103" t="s">
        <v>7</v>
      </c>
      <c r="F70" s="102" t="s">
        <v>8</v>
      </c>
      <c r="G70" s="130" t="s">
        <v>9</v>
      </c>
      <c r="H70" s="131"/>
      <c r="I70" s="7"/>
    </row>
    <row r="71" spans="1:9" x14ac:dyDescent="0.35">
      <c r="A71" s="6"/>
      <c r="B71" s="98" t="s">
        <v>77</v>
      </c>
      <c r="C71" s="2"/>
      <c r="D71" s="2"/>
      <c r="E71" s="92"/>
      <c r="F71" s="135">
        <v>0.15</v>
      </c>
      <c r="G71" s="128"/>
      <c r="H71" s="129"/>
      <c r="I71" s="7"/>
    </row>
    <row r="72" spans="1:9" x14ac:dyDescent="0.35">
      <c r="A72" s="6"/>
      <c r="B72" s="99" t="s">
        <v>78</v>
      </c>
      <c r="C72" s="2"/>
      <c r="D72" s="2"/>
      <c r="E72" s="92"/>
      <c r="F72" s="136"/>
      <c r="G72" s="128"/>
      <c r="H72" s="129"/>
      <c r="I72" s="7"/>
    </row>
    <row r="73" spans="1:9" x14ac:dyDescent="0.35">
      <c r="A73" s="6"/>
      <c r="B73" s="99" t="s">
        <v>79</v>
      </c>
      <c r="C73" s="2"/>
      <c r="D73" s="2"/>
      <c r="E73" s="92"/>
      <c r="F73" s="136"/>
      <c r="G73" s="128"/>
      <c r="H73" s="129"/>
      <c r="I73" s="7"/>
    </row>
    <row r="74" spans="1:9" ht="29" x14ac:dyDescent="0.35">
      <c r="A74" s="6"/>
      <c r="B74" s="99" t="s">
        <v>80</v>
      </c>
      <c r="C74" s="2"/>
      <c r="D74" s="2"/>
      <c r="E74" s="92"/>
      <c r="F74" s="136"/>
      <c r="G74" s="128"/>
      <c r="H74" s="129"/>
      <c r="I74" s="7"/>
    </row>
    <row r="75" spans="1:9" ht="43.5" x14ac:dyDescent="0.35">
      <c r="A75" s="6"/>
      <c r="B75" s="99" t="s">
        <v>81</v>
      </c>
      <c r="C75" s="2"/>
      <c r="D75" s="2"/>
      <c r="E75" s="92"/>
      <c r="F75" s="136"/>
      <c r="G75" s="128"/>
      <c r="H75" s="129"/>
      <c r="I75" s="7"/>
    </row>
    <row r="76" spans="1:9" ht="43.5" x14ac:dyDescent="0.35">
      <c r="A76" s="6"/>
      <c r="B76" s="99" t="s">
        <v>82</v>
      </c>
      <c r="C76" s="58"/>
      <c r="D76" s="2"/>
      <c r="E76" s="92"/>
      <c r="F76" s="136"/>
      <c r="G76" s="128"/>
      <c r="H76" s="129"/>
      <c r="I76" s="7"/>
    </row>
    <row r="77" spans="1:9" ht="29.5" thickBot="1" x14ac:dyDescent="0.4">
      <c r="A77" s="6"/>
      <c r="B77" s="99" t="s">
        <v>83</v>
      </c>
      <c r="C77" s="108"/>
      <c r="D77" s="109"/>
      <c r="E77" s="109"/>
      <c r="F77" s="136"/>
      <c r="G77" s="128"/>
      <c r="H77" s="129"/>
      <c r="I77" s="7"/>
    </row>
    <row r="78" spans="1:9" ht="17" x14ac:dyDescent="0.35">
      <c r="A78" s="6"/>
      <c r="B78" s="110" t="s">
        <v>84</v>
      </c>
      <c r="C78" s="102" t="s">
        <v>5</v>
      </c>
      <c r="D78" s="102" t="s">
        <v>6</v>
      </c>
      <c r="E78" s="102" t="s">
        <v>7</v>
      </c>
      <c r="F78" s="102" t="s">
        <v>8</v>
      </c>
      <c r="G78" s="130" t="s">
        <v>9</v>
      </c>
      <c r="H78" s="131"/>
      <c r="I78" s="7"/>
    </row>
    <row r="79" spans="1:9" x14ac:dyDescent="0.35">
      <c r="A79" s="6"/>
      <c r="B79" s="111" t="s">
        <v>85</v>
      </c>
      <c r="C79" s="86"/>
      <c r="D79" s="87"/>
      <c r="E79" s="87"/>
      <c r="F79" s="137">
        <v>0.1</v>
      </c>
      <c r="G79" s="128"/>
      <c r="H79" s="129"/>
      <c r="I79" s="7"/>
    </row>
    <row r="80" spans="1:9" x14ac:dyDescent="0.35">
      <c r="A80" s="6"/>
      <c r="B80" s="111" t="s">
        <v>86</v>
      </c>
      <c r="C80" s="86"/>
      <c r="D80" s="87"/>
      <c r="E80" s="87"/>
      <c r="F80" s="137"/>
      <c r="G80" s="128"/>
      <c r="H80" s="129"/>
      <c r="I80" s="7"/>
    </row>
    <row r="81" spans="1:9" x14ac:dyDescent="0.35">
      <c r="A81" s="6"/>
      <c r="B81" s="111" t="s">
        <v>87</v>
      </c>
      <c r="C81" s="86"/>
      <c r="D81" s="87"/>
      <c r="E81" s="87"/>
      <c r="F81" s="137"/>
      <c r="G81" s="128"/>
      <c r="H81" s="129"/>
      <c r="I81" s="7"/>
    </row>
    <row r="82" spans="1:9" x14ac:dyDescent="0.35">
      <c r="A82" s="6"/>
      <c r="B82" s="111" t="s">
        <v>88</v>
      </c>
      <c r="C82" s="86"/>
      <c r="D82" s="87"/>
      <c r="E82" s="87"/>
      <c r="F82" s="137"/>
      <c r="G82" s="128"/>
      <c r="H82" s="129"/>
      <c r="I82" s="7"/>
    </row>
    <row r="83" spans="1:9" x14ac:dyDescent="0.35">
      <c r="A83" s="6"/>
      <c r="B83" s="111" t="s">
        <v>89</v>
      </c>
      <c r="C83" s="86"/>
      <c r="D83" s="87"/>
      <c r="E83" s="87"/>
      <c r="F83" s="137"/>
      <c r="G83" s="128"/>
      <c r="H83" s="129"/>
      <c r="I83" s="7"/>
    </row>
    <row r="84" spans="1:9" x14ac:dyDescent="0.35">
      <c r="A84" s="6"/>
      <c r="B84" s="111" t="s">
        <v>90</v>
      </c>
      <c r="C84" s="86"/>
      <c r="D84" s="87"/>
      <c r="E84" s="87"/>
      <c r="F84" s="137"/>
      <c r="G84" s="128"/>
      <c r="H84" s="129"/>
      <c r="I84" s="7"/>
    </row>
    <row r="85" spans="1:9" x14ac:dyDescent="0.35">
      <c r="A85" s="6"/>
      <c r="B85" s="111" t="s">
        <v>91</v>
      </c>
      <c r="C85" s="86"/>
      <c r="D85" s="87"/>
      <c r="E85" s="87"/>
      <c r="F85" s="137"/>
      <c r="G85" s="128"/>
      <c r="H85" s="129"/>
      <c r="I85" s="7"/>
    </row>
    <row r="86" spans="1:9" x14ac:dyDescent="0.35">
      <c r="A86" s="6"/>
      <c r="B86" s="111" t="s">
        <v>92</v>
      </c>
      <c r="C86" s="86"/>
      <c r="D86" s="87"/>
      <c r="E86" s="87"/>
      <c r="F86" s="137"/>
      <c r="G86" s="128"/>
      <c r="H86" s="129"/>
      <c r="I86" s="7"/>
    </row>
    <row r="87" spans="1:9" x14ac:dyDescent="0.35">
      <c r="A87" s="6"/>
      <c r="B87" s="111" t="s">
        <v>93</v>
      </c>
      <c r="C87" s="86"/>
      <c r="D87" s="87"/>
      <c r="E87" s="87"/>
      <c r="F87" s="137"/>
      <c r="G87" s="128"/>
      <c r="H87" s="129"/>
      <c r="I87" s="7"/>
    </row>
    <row r="88" spans="1:9" x14ac:dyDescent="0.35">
      <c r="A88" s="6"/>
      <c r="B88" s="111" t="s">
        <v>94</v>
      </c>
      <c r="C88" s="86"/>
      <c r="D88" s="87"/>
      <c r="E88" s="87"/>
      <c r="F88" s="137"/>
      <c r="G88" s="128"/>
      <c r="H88" s="129"/>
      <c r="I88" s="7"/>
    </row>
    <row r="89" spans="1:9" ht="15" thickBot="1" x14ac:dyDescent="0.4">
      <c r="A89" s="6"/>
      <c r="B89" s="111" t="s">
        <v>95</v>
      </c>
      <c r="C89" s="86"/>
      <c r="D89" s="87"/>
      <c r="E89" s="87"/>
      <c r="F89" s="137"/>
      <c r="G89" s="128"/>
      <c r="H89" s="129"/>
      <c r="I89" s="7"/>
    </row>
    <row r="90" spans="1:9" ht="17" x14ac:dyDescent="0.35">
      <c r="A90" s="6"/>
      <c r="B90" s="110" t="s">
        <v>96</v>
      </c>
      <c r="C90" s="102" t="s">
        <v>5</v>
      </c>
      <c r="D90" s="102" t="s">
        <v>6</v>
      </c>
      <c r="E90" s="102" t="s">
        <v>7</v>
      </c>
      <c r="F90" s="102" t="s">
        <v>8</v>
      </c>
      <c r="G90" s="130" t="s">
        <v>9</v>
      </c>
      <c r="H90" s="131"/>
      <c r="I90" s="7"/>
    </row>
    <row r="91" spans="1:9" ht="49" customHeight="1" x14ac:dyDescent="0.35">
      <c r="A91" s="6"/>
      <c r="B91" s="112" t="s">
        <v>97</v>
      </c>
      <c r="C91" s="138" t="s">
        <v>98</v>
      </c>
      <c r="D91" s="138"/>
      <c r="E91" s="138"/>
      <c r="F91" s="138"/>
      <c r="G91" s="138"/>
      <c r="H91" s="138"/>
      <c r="I91" s="7"/>
    </row>
    <row r="92" spans="1:9" ht="72.5" x14ac:dyDescent="0.35">
      <c r="A92" s="6"/>
      <c r="B92" s="106" t="s">
        <v>99</v>
      </c>
      <c r="C92" s="94"/>
      <c r="D92" s="95"/>
      <c r="E92" s="94"/>
      <c r="F92" s="135">
        <v>0.1</v>
      </c>
      <c r="G92" s="128"/>
      <c r="H92" s="129"/>
      <c r="I92" s="7"/>
    </row>
    <row r="93" spans="1:9" ht="29" x14ac:dyDescent="0.35">
      <c r="A93" s="6"/>
      <c r="B93" s="106" t="s">
        <v>100</v>
      </c>
      <c r="C93" s="94"/>
      <c r="D93" s="95"/>
      <c r="E93" s="94"/>
      <c r="F93" s="135"/>
      <c r="G93" s="128"/>
      <c r="H93" s="129"/>
      <c r="I93" s="7"/>
    </row>
    <row r="94" spans="1:9" ht="29" x14ac:dyDescent="0.35">
      <c r="A94" s="6"/>
      <c r="B94" s="106" t="s">
        <v>101</v>
      </c>
      <c r="C94" s="94"/>
      <c r="D94" s="95"/>
      <c r="E94" s="94"/>
      <c r="F94" s="135"/>
      <c r="G94" s="128"/>
      <c r="H94" s="129"/>
      <c r="I94" s="7"/>
    </row>
    <row r="95" spans="1:9" ht="87.5" thickBot="1" x14ac:dyDescent="0.4">
      <c r="A95" s="6"/>
      <c r="B95" s="106" t="s">
        <v>102</v>
      </c>
      <c r="C95" s="94"/>
      <c r="D95" s="95"/>
      <c r="E95" s="94"/>
      <c r="F95" s="135"/>
      <c r="G95" s="128"/>
      <c r="H95" s="129"/>
      <c r="I95" s="7"/>
    </row>
    <row r="96" spans="1:9" ht="17" x14ac:dyDescent="0.35">
      <c r="A96" s="6"/>
      <c r="B96" s="110" t="s">
        <v>103</v>
      </c>
      <c r="C96" s="102" t="s">
        <v>5</v>
      </c>
      <c r="D96" s="102" t="s">
        <v>6</v>
      </c>
      <c r="E96" s="102" t="s">
        <v>7</v>
      </c>
      <c r="F96" s="102" t="s">
        <v>8</v>
      </c>
      <c r="G96" s="130" t="s">
        <v>9</v>
      </c>
      <c r="H96" s="131"/>
      <c r="I96" s="7"/>
    </row>
    <row r="97" spans="1:9" ht="47.15" customHeight="1" x14ac:dyDescent="0.35">
      <c r="A97" s="6"/>
      <c r="B97" s="112" t="s">
        <v>97</v>
      </c>
      <c r="C97" s="138" t="s">
        <v>98</v>
      </c>
      <c r="D97" s="138"/>
      <c r="E97" s="138"/>
      <c r="F97" s="138"/>
      <c r="G97" s="138"/>
      <c r="H97" s="138"/>
      <c r="I97" s="7"/>
    </row>
    <row r="98" spans="1:9" ht="29" x14ac:dyDescent="0.35">
      <c r="A98" s="6"/>
      <c r="B98" s="106" t="s">
        <v>104</v>
      </c>
      <c r="C98" s="94"/>
      <c r="D98" s="95"/>
      <c r="E98" s="94"/>
      <c r="F98" s="135">
        <v>0.1</v>
      </c>
      <c r="G98" s="128"/>
      <c r="H98" s="129"/>
      <c r="I98" s="7"/>
    </row>
    <row r="99" spans="1:9" ht="58" x14ac:dyDescent="0.35">
      <c r="A99" s="6"/>
      <c r="B99" s="106" t="s">
        <v>105</v>
      </c>
      <c r="C99" s="94"/>
      <c r="D99" s="95"/>
      <c r="E99" s="94"/>
      <c r="F99" s="135"/>
      <c r="G99" s="128"/>
      <c r="H99" s="129"/>
      <c r="I99" s="7"/>
    </row>
    <row r="100" spans="1:9" ht="43.5" x14ac:dyDescent="0.35">
      <c r="A100" s="6"/>
      <c r="B100" s="106" t="s">
        <v>106</v>
      </c>
      <c r="C100" s="94"/>
      <c r="D100" s="95"/>
      <c r="E100" s="94"/>
      <c r="F100" s="135"/>
      <c r="G100" s="128"/>
      <c r="H100" s="129"/>
      <c r="I100" s="7"/>
    </row>
    <row r="101" spans="1:9" ht="58" x14ac:dyDescent="0.35">
      <c r="A101" s="6"/>
      <c r="B101" s="106" t="s">
        <v>107</v>
      </c>
      <c r="C101" s="94"/>
      <c r="D101" s="95"/>
      <c r="E101" s="94"/>
      <c r="F101" s="135"/>
      <c r="G101" s="128"/>
      <c r="H101" s="129"/>
      <c r="I101" s="7"/>
    </row>
    <row r="102" spans="1:9" x14ac:dyDescent="0.35">
      <c r="A102" s="6"/>
      <c r="B102" s="12" t="s">
        <v>108</v>
      </c>
      <c r="C102" s="132" t="s">
        <v>109</v>
      </c>
      <c r="D102" s="133"/>
      <c r="E102" s="133"/>
      <c r="F102" s="133"/>
      <c r="G102" s="133"/>
      <c r="H102" s="134"/>
      <c r="I102" s="7"/>
    </row>
    <row r="103" spans="1:9" x14ac:dyDescent="0.35">
      <c r="A103" s="6"/>
      <c r="B103" s="12" t="s">
        <v>110</v>
      </c>
      <c r="C103" s="76"/>
      <c r="D103" s="74"/>
      <c r="E103" s="74"/>
      <c r="F103" s="74"/>
      <c r="G103" s="74"/>
      <c r="H103" s="75"/>
      <c r="I103" s="7"/>
    </row>
    <row r="104" spans="1:9" ht="15" thickBot="1" x14ac:dyDescent="0.4">
      <c r="A104" s="6"/>
      <c r="B104" s="12" t="s">
        <v>111</v>
      </c>
      <c r="C104" s="76"/>
      <c r="D104" s="74"/>
      <c r="E104" s="74"/>
      <c r="F104" s="74"/>
      <c r="G104" s="74"/>
      <c r="H104" s="75"/>
      <c r="I104" s="7"/>
    </row>
    <row r="105" spans="1:9" ht="15" thickBot="1" x14ac:dyDescent="0.4">
      <c r="A105" s="6"/>
      <c r="B105" s="65" t="s">
        <v>112</v>
      </c>
      <c r="C105" s="66"/>
      <c r="D105" s="66"/>
      <c r="E105" s="66"/>
      <c r="F105" s="66"/>
      <c r="G105" s="66"/>
      <c r="H105" s="67"/>
      <c r="I105" s="7"/>
    </row>
    <row r="106" spans="1:9" x14ac:dyDescent="0.35">
      <c r="A106" s="6"/>
      <c r="B106" s="68"/>
      <c r="C106" s="69"/>
      <c r="D106" s="69"/>
      <c r="E106" s="69"/>
      <c r="F106" s="69"/>
      <c r="G106" s="69"/>
      <c r="H106" s="70"/>
      <c r="I106" s="7"/>
    </row>
    <row r="107" spans="1:9" ht="15" thickBot="1" x14ac:dyDescent="0.4">
      <c r="A107" s="6"/>
      <c r="B107" s="71"/>
      <c r="C107" s="72"/>
      <c r="D107" s="72"/>
      <c r="E107" s="72"/>
      <c r="F107" s="72"/>
      <c r="G107" s="72"/>
      <c r="H107" s="73"/>
      <c r="I107" s="7"/>
    </row>
    <row r="108" spans="1:9" ht="15" thickBot="1" x14ac:dyDescent="0.4">
      <c r="A108" s="6"/>
      <c r="B108" s="64" t="s">
        <v>113</v>
      </c>
      <c r="C108" s="62"/>
      <c r="D108" s="62"/>
      <c r="E108" s="62"/>
      <c r="F108" s="62"/>
      <c r="G108" s="62"/>
      <c r="H108" s="63"/>
      <c r="I108" s="7"/>
    </row>
    <row r="109" spans="1:9" x14ac:dyDescent="0.35">
      <c r="A109" s="6"/>
      <c r="B109" s="68"/>
      <c r="C109" s="69"/>
      <c r="D109" s="69"/>
      <c r="E109" s="69"/>
      <c r="F109" s="69"/>
      <c r="G109" s="69"/>
      <c r="H109" s="70"/>
      <c r="I109" s="7"/>
    </row>
    <row r="110" spans="1:9" x14ac:dyDescent="0.35">
      <c r="A110" s="6"/>
      <c r="B110" s="88"/>
      <c r="C110" s="74"/>
      <c r="D110" s="74"/>
      <c r="E110" s="74"/>
      <c r="F110" s="74"/>
      <c r="G110" s="74"/>
      <c r="H110" s="75"/>
      <c r="I110" s="7"/>
    </row>
    <row r="111" spans="1:9" ht="15" thickBot="1" x14ac:dyDescent="0.4">
      <c r="A111" s="6"/>
      <c r="B111" s="71"/>
      <c r="C111" s="72"/>
      <c r="D111" s="72"/>
      <c r="E111" s="72"/>
      <c r="F111" s="72"/>
      <c r="G111" s="72"/>
      <c r="H111" s="73"/>
      <c r="I111" s="7"/>
    </row>
    <row r="112" spans="1:9" ht="10" customHeight="1" thickBot="1" x14ac:dyDescent="0.4">
      <c r="A112" s="8"/>
      <c r="B112" s="9"/>
      <c r="C112" s="9"/>
      <c r="D112" s="9"/>
      <c r="E112" s="9"/>
      <c r="F112" s="9"/>
      <c r="G112" s="9"/>
      <c r="H112" s="23"/>
      <c r="I112" s="10"/>
    </row>
  </sheetData>
  <dataConsolidate link="1"/>
  <mergeCells count="106">
    <mergeCell ref="G7:H7"/>
    <mergeCell ref="B2:G5"/>
    <mergeCell ref="G8:H8"/>
    <mergeCell ref="G9:H9"/>
    <mergeCell ref="G10:H10"/>
    <mergeCell ref="G11:H11"/>
    <mergeCell ref="G12:H12"/>
    <mergeCell ref="G13:H13"/>
    <mergeCell ref="C97:H97"/>
    <mergeCell ref="G33:H33"/>
    <mergeCell ref="G34:H34"/>
    <mergeCell ref="G35:H35"/>
    <mergeCell ref="G36:H36"/>
    <mergeCell ref="G27:H27"/>
    <mergeCell ref="G28:H28"/>
    <mergeCell ref="G29:H29"/>
    <mergeCell ref="G30:H30"/>
    <mergeCell ref="G31:H31"/>
    <mergeCell ref="G47:H47"/>
    <mergeCell ref="G48:H48"/>
    <mergeCell ref="G49:H49"/>
    <mergeCell ref="G50:H50"/>
    <mergeCell ref="G52:H52"/>
    <mergeCell ref="G39:H39"/>
    <mergeCell ref="C102:H102"/>
    <mergeCell ref="F8:F20"/>
    <mergeCell ref="F22:F40"/>
    <mergeCell ref="F44:F50"/>
    <mergeCell ref="F52:F59"/>
    <mergeCell ref="F61:F66"/>
    <mergeCell ref="F71:F77"/>
    <mergeCell ref="F92:F95"/>
    <mergeCell ref="F98:F101"/>
    <mergeCell ref="F79:F89"/>
    <mergeCell ref="C91:H91"/>
    <mergeCell ref="G22:H22"/>
    <mergeCell ref="G23:H23"/>
    <mergeCell ref="G24:H24"/>
    <mergeCell ref="G25:H25"/>
    <mergeCell ref="G26:H26"/>
    <mergeCell ref="G14:H14"/>
    <mergeCell ref="G15:H15"/>
    <mergeCell ref="G16:H16"/>
    <mergeCell ref="G17:H17"/>
    <mergeCell ref="G20:H20"/>
    <mergeCell ref="G18:H18"/>
    <mergeCell ref="G19:H19"/>
    <mergeCell ref="G32:H32"/>
    <mergeCell ref="G40:H40"/>
    <mergeCell ref="G44:H44"/>
    <mergeCell ref="G45:H45"/>
    <mergeCell ref="G46:H46"/>
    <mergeCell ref="G58:H58"/>
    <mergeCell ref="G59:H59"/>
    <mergeCell ref="G61:H61"/>
    <mergeCell ref="G62:H62"/>
    <mergeCell ref="G63:H63"/>
    <mergeCell ref="G53:H53"/>
    <mergeCell ref="G54:H54"/>
    <mergeCell ref="G55:H55"/>
    <mergeCell ref="G56:H56"/>
    <mergeCell ref="G57:H57"/>
    <mergeCell ref="G73:H73"/>
    <mergeCell ref="G74:H74"/>
    <mergeCell ref="G75:H75"/>
    <mergeCell ref="G76:H76"/>
    <mergeCell ref="G77:H77"/>
    <mergeCell ref="G64:H64"/>
    <mergeCell ref="G65:H65"/>
    <mergeCell ref="G66:H66"/>
    <mergeCell ref="G71:H71"/>
    <mergeCell ref="G72:H72"/>
    <mergeCell ref="G86:H86"/>
    <mergeCell ref="G89:H89"/>
    <mergeCell ref="G92:H92"/>
    <mergeCell ref="G87:H87"/>
    <mergeCell ref="G88:H88"/>
    <mergeCell ref="G79:H79"/>
    <mergeCell ref="G80:H80"/>
    <mergeCell ref="G81:H81"/>
    <mergeCell ref="G82:H82"/>
    <mergeCell ref="G83:H83"/>
    <mergeCell ref="G38:H38"/>
    <mergeCell ref="G100:H100"/>
    <mergeCell ref="G101:H101"/>
    <mergeCell ref="G21:H21"/>
    <mergeCell ref="G43:H43"/>
    <mergeCell ref="G51:H51"/>
    <mergeCell ref="G60:H60"/>
    <mergeCell ref="G70:H70"/>
    <mergeCell ref="G78:H78"/>
    <mergeCell ref="G90:H90"/>
    <mergeCell ref="G96:H96"/>
    <mergeCell ref="G37:H37"/>
    <mergeCell ref="G42:H42"/>
    <mergeCell ref="G41:H41"/>
    <mergeCell ref="G69:H69"/>
    <mergeCell ref="G67:H67"/>
    <mergeCell ref="G68:H68"/>
    <mergeCell ref="G93:H93"/>
    <mergeCell ref="G94:H94"/>
    <mergeCell ref="G95:H95"/>
    <mergeCell ref="G98:H98"/>
    <mergeCell ref="G99:H99"/>
    <mergeCell ref="G84:H84"/>
    <mergeCell ref="G85:H85"/>
  </mergeCells>
  <pageMargins left="1" right="1" top="1" bottom="1" header="0.5" footer="0.5"/>
  <pageSetup scale="28" orientation="portrait" r:id="rId1"/>
  <colBreaks count="1" manualBreakCount="1">
    <brk id="9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F0822-03BD-43E0-B9C8-0813B4D5AB2E}">
  <sheetPr>
    <tabColor rgb="FF002060"/>
    <pageSetUpPr fitToPage="1"/>
  </sheetPr>
  <dimension ref="A1:F25"/>
  <sheetViews>
    <sheetView showGridLines="0" view="pageBreakPreview" zoomScale="87" zoomScaleNormal="100" zoomScaleSheetLayoutView="87" workbookViewId="0">
      <selection activeCell="C10" sqref="C10"/>
    </sheetView>
  </sheetViews>
  <sheetFormatPr defaultColWidth="11.453125" defaultRowHeight="14.5" x14ac:dyDescent="0.35"/>
  <cols>
    <col min="1" max="1" width="21.81640625" style="22" customWidth="1"/>
    <col min="2" max="2" width="34.26953125" customWidth="1"/>
    <col min="3" max="3" width="34" customWidth="1"/>
    <col min="4" max="5" width="21.54296875" customWidth="1"/>
    <col min="6" max="6" width="15.453125" customWidth="1"/>
  </cols>
  <sheetData>
    <row r="1" spans="1:6" ht="29.5" customHeight="1" x14ac:dyDescent="0.35">
      <c r="A1" s="151" t="s">
        <v>114</v>
      </c>
      <c r="B1" s="151"/>
      <c r="C1" s="151"/>
      <c r="D1" s="151"/>
      <c r="E1" s="151"/>
      <c r="F1" s="151"/>
    </row>
    <row r="2" spans="1:6" s="117" customFormat="1" ht="24.65" customHeight="1" x14ac:dyDescent="0.35">
      <c r="A2" s="121" t="s">
        <v>115</v>
      </c>
      <c r="B2" s="148"/>
      <c r="C2" s="149"/>
      <c r="D2" s="149"/>
      <c r="E2" s="149"/>
      <c r="F2" s="150"/>
    </row>
    <row r="3" spans="1:6" s="117" customFormat="1" ht="24.65" customHeight="1" x14ac:dyDescent="0.35">
      <c r="A3" s="121" t="s">
        <v>116</v>
      </c>
      <c r="B3" s="118"/>
      <c r="C3" s="119"/>
      <c r="D3" s="119"/>
      <c r="E3" s="119"/>
      <c r="F3" s="120"/>
    </row>
    <row r="4" spans="1:6" s="117" customFormat="1" ht="41.15" customHeight="1" x14ac:dyDescent="0.35">
      <c r="A4" s="121" t="s">
        <v>117</v>
      </c>
      <c r="B4" s="148"/>
      <c r="C4" s="149"/>
      <c r="D4" s="149"/>
      <c r="E4" s="149"/>
      <c r="F4" s="150"/>
    </row>
    <row r="5" spans="1:6" x14ac:dyDescent="0.35">
      <c r="A5" s="90" t="s">
        <v>118</v>
      </c>
      <c r="B5" s="90" t="s">
        <v>119</v>
      </c>
      <c r="C5" s="90" t="s">
        <v>120</v>
      </c>
      <c r="D5" s="90" t="s">
        <v>121</v>
      </c>
      <c r="E5" s="90" t="s">
        <v>122</v>
      </c>
      <c r="F5" s="90" t="s">
        <v>123</v>
      </c>
    </row>
    <row r="6" spans="1:6" x14ac:dyDescent="0.35">
      <c r="A6" s="122"/>
      <c r="B6" s="1"/>
      <c r="C6" s="1"/>
      <c r="D6" s="1"/>
      <c r="E6" s="1"/>
      <c r="F6" s="1"/>
    </row>
    <row r="7" spans="1:6" x14ac:dyDescent="0.35">
      <c r="A7" s="122"/>
      <c r="B7" s="1"/>
      <c r="C7" s="1"/>
      <c r="D7" s="1"/>
      <c r="E7" s="1"/>
      <c r="F7" s="1"/>
    </row>
    <row r="8" spans="1:6" x14ac:dyDescent="0.35">
      <c r="A8" s="122"/>
      <c r="B8" s="1"/>
      <c r="C8" s="1"/>
      <c r="D8" s="1"/>
      <c r="E8" s="1"/>
      <c r="F8" s="1"/>
    </row>
    <row r="9" spans="1:6" x14ac:dyDescent="0.35">
      <c r="A9" s="122"/>
      <c r="B9" s="1"/>
      <c r="C9" s="1"/>
      <c r="D9" s="1"/>
      <c r="E9" s="1"/>
      <c r="F9" s="1"/>
    </row>
    <row r="10" spans="1:6" x14ac:dyDescent="0.35">
      <c r="A10" s="122"/>
      <c r="B10" s="1"/>
      <c r="C10" s="1"/>
      <c r="D10" s="1"/>
      <c r="E10" s="1"/>
      <c r="F10" s="1"/>
    </row>
    <row r="11" spans="1:6" x14ac:dyDescent="0.35">
      <c r="A11" s="122"/>
      <c r="B11" s="1"/>
      <c r="C11" s="1"/>
      <c r="D11" s="1"/>
      <c r="E11" s="1"/>
      <c r="F11" s="1"/>
    </row>
    <row r="12" spans="1:6" x14ac:dyDescent="0.35">
      <c r="A12" s="122"/>
      <c r="B12" s="1"/>
      <c r="C12" s="1"/>
      <c r="D12" s="1"/>
      <c r="E12" s="1"/>
      <c r="F12" s="1"/>
    </row>
    <row r="13" spans="1:6" x14ac:dyDescent="0.35">
      <c r="A13" s="122"/>
      <c r="B13" s="1"/>
      <c r="C13" s="1"/>
      <c r="D13" s="1"/>
      <c r="E13" s="1"/>
      <c r="F13" s="1"/>
    </row>
    <row r="14" spans="1:6" x14ac:dyDescent="0.35">
      <c r="A14" s="122"/>
      <c r="B14" s="1"/>
      <c r="C14" s="1"/>
      <c r="D14" s="1"/>
      <c r="E14" s="1"/>
      <c r="F14" s="1"/>
    </row>
    <row r="15" spans="1:6" x14ac:dyDescent="0.35">
      <c r="A15" s="122"/>
      <c r="B15" s="1"/>
      <c r="C15" s="1"/>
      <c r="D15" s="1"/>
      <c r="E15" s="1"/>
      <c r="F15" s="1"/>
    </row>
    <row r="16" spans="1:6" x14ac:dyDescent="0.35">
      <c r="A16" s="122"/>
      <c r="B16" s="1"/>
      <c r="C16" s="1"/>
      <c r="D16" s="1"/>
      <c r="E16" s="1"/>
      <c r="F16" s="1"/>
    </row>
    <row r="17" spans="1:6" x14ac:dyDescent="0.35">
      <c r="A17" s="122"/>
      <c r="B17" s="1"/>
      <c r="C17" s="1"/>
      <c r="D17" s="1"/>
      <c r="E17" s="1"/>
      <c r="F17" s="1"/>
    </row>
    <row r="18" spans="1:6" x14ac:dyDescent="0.35">
      <c r="A18" s="122"/>
      <c r="B18" s="1"/>
      <c r="C18" s="1"/>
      <c r="D18" s="1"/>
      <c r="E18" s="1"/>
      <c r="F18" s="1"/>
    </row>
    <row r="19" spans="1:6" x14ac:dyDescent="0.35">
      <c r="A19" s="122"/>
      <c r="B19" s="1"/>
      <c r="C19" s="1"/>
      <c r="D19" s="1"/>
      <c r="E19" s="1"/>
      <c r="F19" s="1"/>
    </row>
    <row r="20" spans="1:6" x14ac:dyDescent="0.35">
      <c r="A20" s="122"/>
      <c r="B20" s="1"/>
      <c r="C20" s="1"/>
      <c r="D20" s="1"/>
      <c r="E20" s="1"/>
      <c r="F20" s="1"/>
    </row>
    <row r="21" spans="1:6" x14ac:dyDescent="0.35">
      <c r="A21" s="122"/>
      <c r="B21" s="1"/>
      <c r="C21" s="1"/>
      <c r="D21" s="1"/>
      <c r="E21" s="1"/>
      <c r="F21" s="1"/>
    </row>
    <row r="22" spans="1:6" x14ac:dyDescent="0.35">
      <c r="A22" s="122"/>
      <c r="B22" s="1"/>
      <c r="C22" s="1"/>
      <c r="D22" s="1"/>
      <c r="E22" s="1"/>
      <c r="F22" s="1"/>
    </row>
    <row r="23" spans="1:6" x14ac:dyDescent="0.35">
      <c r="A23" s="122"/>
      <c r="B23" s="1"/>
      <c r="C23" s="1"/>
      <c r="D23" s="1"/>
      <c r="E23" s="1"/>
      <c r="F23" s="1"/>
    </row>
    <row r="24" spans="1:6" x14ac:dyDescent="0.35">
      <c r="A24" s="122"/>
      <c r="B24" s="1"/>
      <c r="C24" s="1"/>
      <c r="D24" s="1"/>
      <c r="E24" s="1"/>
      <c r="F24" s="1"/>
    </row>
    <row r="25" spans="1:6" x14ac:dyDescent="0.35">
      <c r="A25" s="122"/>
      <c r="B25" s="1"/>
      <c r="C25" s="1"/>
      <c r="D25" s="1"/>
      <c r="E25" s="1"/>
      <c r="F25" s="1"/>
    </row>
  </sheetData>
  <mergeCells count="3">
    <mergeCell ref="B2:F2"/>
    <mergeCell ref="B4:F4"/>
    <mergeCell ref="A1:F1"/>
  </mergeCells>
  <pageMargins left="0.7" right="0.7" top="0.75" bottom="0.75" header="0.3" footer="0.3"/>
  <pageSetup paperSize="9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D90B6-FF88-45B7-81B0-66446CE9A65C}">
  <sheetPr>
    <tabColor theme="0" tint="-0.499984740745262"/>
  </sheetPr>
  <dimension ref="A4:B22"/>
  <sheetViews>
    <sheetView showGridLines="0" workbookViewId="0">
      <selection activeCell="A11" sqref="A11:B13"/>
    </sheetView>
  </sheetViews>
  <sheetFormatPr defaultColWidth="11.453125" defaultRowHeight="14.5" x14ac:dyDescent="0.35"/>
  <cols>
    <col min="1" max="1" width="38.7265625" bestFit="1" customWidth="1"/>
    <col min="2" max="2" width="21.81640625" bestFit="1" customWidth="1"/>
  </cols>
  <sheetData>
    <row r="4" spans="1:2" x14ac:dyDescent="0.35">
      <c r="A4" s="82" t="s">
        <v>124</v>
      </c>
      <c r="B4" t="s">
        <v>125</v>
      </c>
    </row>
    <row r="5" spans="1:2" x14ac:dyDescent="0.35">
      <c r="A5" s="83" t="s">
        <v>4</v>
      </c>
      <c r="B5" s="84">
        <v>0.1</v>
      </c>
    </row>
    <row r="6" spans="1:2" x14ac:dyDescent="0.35">
      <c r="A6" s="83" t="s">
        <v>76</v>
      </c>
      <c r="B6" s="84">
        <v>0.15</v>
      </c>
    </row>
    <row r="7" spans="1:2" x14ac:dyDescent="0.35">
      <c r="A7" s="83" t="s">
        <v>57</v>
      </c>
      <c r="B7" s="84">
        <v>0.1</v>
      </c>
    </row>
    <row r="8" spans="1:2" x14ac:dyDescent="0.35">
      <c r="A8" s="83" t="s">
        <v>49</v>
      </c>
      <c r="B8" s="84">
        <v>0.1</v>
      </c>
    </row>
    <row r="9" spans="1:2" x14ac:dyDescent="0.35">
      <c r="A9" s="83" t="s">
        <v>27</v>
      </c>
      <c r="B9" s="84">
        <v>0.15</v>
      </c>
    </row>
    <row r="10" spans="1:2" x14ac:dyDescent="0.35">
      <c r="A10" s="83" t="s">
        <v>126</v>
      </c>
      <c r="B10" s="84">
        <v>0.1</v>
      </c>
    </row>
    <row r="11" spans="1:2" x14ac:dyDescent="0.35">
      <c r="A11" s="83" t="s">
        <v>66</v>
      </c>
      <c r="B11" s="84">
        <v>0.1</v>
      </c>
    </row>
    <row r="12" spans="1:2" x14ac:dyDescent="0.35">
      <c r="A12" s="83" t="s">
        <v>127</v>
      </c>
      <c r="B12" s="84">
        <v>0.1</v>
      </c>
    </row>
    <row r="13" spans="1:2" x14ac:dyDescent="0.35">
      <c r="A13" s="83" t="s">
        <v>128</v>
      </c>
      <c r="B13" s="84">
        <v>0.1</v>
      </c>
    </row>
    <row r="14" spans="1:2" hidden="1" x14ac:dyDescent="0.35">
      <c r="A14" s="83" t="s">
        <v>129</v>
      </c>
      <c r="B14" s="84">
        <v>0.99999999999999989</v>
      </c>
    </row>
    <row r="15" spans="1:2" hidden="1" x14ac:dyDescent="0.35">
      <c r="A15" s="83" t="s">
        <v>130</v>
      </c>
      <c r="B15" s="84">
        <v>1.9999999999999998</v>
      </c>
    </row>
    <row r="18" spans="1:2" x14ac:dyDescent="0.35">
      <c r="A18" s="116" t="s">
        <v>131</v>
      </c>
      <c r="B18" s="116"/>
    </row>
    <row r="19" spans="1:2" x14ac:dyDescent="0.35">
      <c r="A19" s="126" t="s">
        <v>132</v>
      </c>
    </row>
    <row r="20" spans="1:2" x14ac:dyDescent="0.35">
      <c r="A20" s="123" t="s">
        <v>133</v>
      </c>
    </row>
    <row r="21" spans="1:2" x14ac:dyDescent="0.35">
      <c r="A21" s="124" t="s">
        <v>134</v>
      </c>
    </row>
    <row r="22" spans="1:2" x14ac:dyDescent="0.35">
      <c r="A22" s="125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A0153-D787-4F5C-BBC1-9D2B9C3723A6}">
  <sheetPr>
    <tabColor theme="0" tint="-0.499984740745262"/>
  </sheetPr>
  <dimension ref="B1:Q24"/>
  <sheetViews>
    <sheetView showGridLines="0" view="pageBreakPreview" zoomScale="60" zoomScaleNormal="70" workbookViewId="0">
      <selection activeCell="D4" sqref="D4"/>
    </sheetView>
  </sheetViews>
  <sheetFormatPr defaultColWidth="11.453125" defaultRowHeight="14.5" x14ac:dyDescent="0.35"/>
  <cols>
    <col min="2" max="2" width="5.54296875" customWidth="1"/>
    <col min="3" max="3" width="60.54296875" customWidth="1"/>
    <col min="4" max="4" width="22.81640625" customWidth="1"/>
    <col min="5" max="5" width="25.453125" customWidth="1"/>
    <col min="6" max="6" width="23.453125" customWidth="1"/>
    <col min="7" max="7" width="26.54296875" customWidth="1"/>
    <col min="8" max="8" width="28.81640625" customWidth="1"/>
    <col min="9" max="9" width="36.1796875" customWidth="1"/>
    <col min="10" max="10" width="36.1796875" style="19" customWidth="1"/>
    <col min="11" max="11" width="24.1796875" customWidth="1"/>
    <col min="12" max="12" width="5.54296875" customWidth="1"/>
    <col min="13" max="13" width="38" hidden="1" customWidth="1"/>
    <col min="14" max="14" width="26.54296875" hidden="1" customWidth="1"/>
    <col min="17" max="17" width="15.81640625" style="19" customWidth="1"/>
  </cols>
  <sheetData>
    <row r="1" spans="2:14" ht="15" thickBot="1" x14ac:dyDescent="0.4">
      <c r="C1" s="33" t="s">
        <v>136</v>
      </c>
      <c r="D1" s="35" t="s">
        <v>137</v>
      </c>
      <c r="E1" s="35"/>
      <c r="F1" s="33" t="s">
        <v>136</v>
      </c>
      <c r="G1" s="32" t="s">
        <v>137</v>
      </c>
      <c r="H1" s="34" t="s">
        <v>138</v>
      </c>
      <c r="I1" s="34"/>
      <c r="J1" s="33" t="s">
        <v>136</v>
      </c>
      <c r="K1" s="33"/>
    </row>
    <row r="2" spans="2:14" ht="36.65" customHeight="1" x14ac:dyDescent="0.35">
      <c r="B2" s="15" t="s">
        <v>118</v>
      </c>
      <c r="C2" s="15" t="s">
        <v>139</v>
      </c>
      <c r="D2" s="16" t="s">
        <v>140</v>
      </c>
      <c r="E2" s="16" t="s">
        <v>141</v>
      </c>
      <c r="F2" s="16" t="s">
        <v>142</v>
      </c>
      <c r="G2" s="17" t="s">
        <v>143</v>
      </c>
      <c r="H2" s="24" t="s">
        <v>144</v>
      </c>
      <c r="I2" s="25" t="s">
        <v>145</v>
      </c>
      <c r="J2" s="27" t="s">
        <v>146</v>
      </c>
      <c r="K2" s="28" t="s">
        <v>147</v>
      </c>
      <c r="M2" s="37" t="s">
        <v>139</v>
      </c>
      <c r="N2" s="38" t="s">
        <v>147</v>
      </c>
    </row>
    <row r="3" spans="2:14" ht="17" x14ac:dyDescent="0.4">
      <c r="B3" s="13">
        <v>1</v>
      </c>
      <c r="C3" s="14" t="s">
        <v>4</v>
      </c>
      <c r="D3" s="14"/>
      <c r="E3" s="14">
        <v>0</v>
      </c>
      <c r="F3" s="114">
        <v>13</v>
      </c>
      <c r="G3" s="31">
        <f>D3/F3*100%</f>
        <v>0</v>
      </c>
      <c r="H3" s="50">
        <v>0.9</v>
      </c>
      <c r="I3" s="26">
        <v>0.1</v>
      </c>
      <c r="J3" s="49">
        <v>1</v>
      </c>
      <c r="K3" s="29">
        <v>0.1</v>
      </c>
      <c r="M3" s="39" t="s">
        <v>4</v>
      </c>
      <c r="N3" s="40">
        <v>0.15</v>
      </c>
    </row>
    <row r="4" spans="2:14" ht="17" x14ac:dyDescent="0.4">
      <c r="B4" s="13">
        <v>2</v>
      </c>
      <c r="C4" s="14" t="s">
        <v>27</v>
      </c>
      <c r="D4" s="14"/>
      <c r="E4" s="14">
        <v>0</v>
      </c>
      <c r="F4" s="114">
        <v>21</v>
      </c>
      <c r="G4" s="31">
        <f t="shared" ref="G4:G11" si="0">D4/F4*100%</f>
        <v>0</v>
      </c>
      <c r="H4" s="50">
        <v>0.9</v>
      </c>
      <c r="I4" s="26">
        <v>0.1</v>
      </c>
      <c r="J4" s="49">
        <v>1</v>
      </c>
      <c r="K4" s="30">
        <v>0.15</v>
      </c>
      <c r="M4" s="39" t="s">
        <v>148</v>
      </c>
      <c r="N4" s="40">
        <v>0.2</v>
      </c>
    </row>
    <row r="5" spans="2:14" ht="17" x14ac:dyDescent="0.4">
      <c r="B5" s="13">
        <v>3</v>
      </c>
      <c r="C5" s="14" t="s">
        <v>49</v>
      </c>
      <c r="D5" s="14"/>
      <c r="E5" s="14">
        <v>0</v>
      </c>
      <c r="F5" s="51">
        <v>7</v>
      </c>
      <c r="G5" s="31">
        <f t="shared" si="0"/>
        <v>0</v>
      </c>
      <c r="H5" s="50">
        <v>0.9</v>
      </c>
      <c r="I5" s="26">
        <v>0.1</v>
      </c>
      <c r="J5" s="49">
        <v>1</v>
      </c>
      <c r="K5" s="29">
        <v>0.1</v>
      </c>
      <c r="M5" s="39" t="s">
        <v>149</v>
      </c>
      <c r="N5" s="40">
        <v>0.15</v>
      </c>
    </row>
    <row r="6" spans="2:14" ht="17" x14ac:dyDescent="0.4">
      <c r="B6" s="13">
        <v>4</v>
      </c>
      <c r="C6" s="14" t="s">
        <v>57</v>
      </c>
      <c r="D6" s="14"/>
      <c r="E6" s="14">
        <v>0</v>
      </c>
      <c r="F6" s="114">
        <v>8</v>
      </c>
      <c r="G6" s="31">
        <f t="shared" si="0"/>
        <v>0</v>
      </c>
      <c r="H6" s="50">
        <v>0.9</v>
      </c>
      <c r="I6" s="26">
        <v>0.1</v>
      </c>
      <c r="J6" s="49">
        <v>1</v>
      </c>
      <c r="K6" s="29">
        <v>0.1</v>
      </c>
      <c r="M6" s="39" t="s">
        <v>57</v>
      </c>
      <c r="N6" s="40">
        <v>0.15</v>
      </c>
    </row>
    <row r="7" spans="2:14" ht="17" x14ac:dyDescent="0.4">
      <c r="B7" s="13">
        <v>5</v>
      </c>
      <c r="C7" s="14" t="s">
        <v>66</v>
      </c>
      <c r="D7" s="14"/>
      <c r="E7" s="14">
        <v>0</v>
      </c>
      <c r="F7" s="51">
        <v>9</v>
      </c>
      <c r="G7" s="31">
        <f t="shared" si="0"/>
        <v>0</v>
      </c>
      <c r="H7" s="50">
        <v>0.9</v>
      </c>
      <c r="I7" s="26">
        <v>0.1</v>
      </c>
      <c r="J7" s="49">
        <v>1</v>
      </c>
      <c r="K7" s="29">
        <v>0.1</v>
      </c>
      <c r="M7" s="39" t="s">
        <v>150</v>
      </c>
      <c r="N7" s="40">
        <v>0.15</v>
      </c>
    </row>
    <row r="8" spans="2:14" ht="17" x14ac:dyDescent="0.4">
      <c r="B8" s="13">
        <v>6</v>
      </c>
      <c r="C8" s="14" t="s">
        <v>76</v>
      </c>
      <c r="D8" s="14"/>
      <c r="E8" s="14">
        <v>0</v>
      </c>
      <c r="F8" s="51">
        <v>7</v>
      </c>
      <c r="G8" s="31">
        <f t="shared" si="0"/>
        <v>0</v>
      </c>
      <c r="H8" s="50">
        <v>0.9</v>
      </c>
      <c r="I8" s="26">
        <v>0.1</v>
      </c>
      <c r="J8" s="49">
        <v>1</v>
      </c>
      <c r="K8" s="42">
        <v>0.15</v>
      </c>
      <c r="M8" s="41" t="s">
        <v>151</v>
      </c>
      <c r="N8" s="18">
        <v>0.2</v>
      </c>
    </row>
    <row r="9" spans="2:14" ht="17" x14ac:dyDescent="0.4">
      <c r="B9" s="13">
        <v>7</v>
      </c>
      <c r="C9" s="115" t="s">
        <v>126</v>
      </c>
      <c r="D9" s="81"/>
      <c r="E9" s="14">
        <v>0</v>
      </c>
      <c r="F9" s="114">
        <v>11</v>
      </c>
      <c r="G9" s="31">
        <f t="shared" si="0"/>
        <v>0</v>
      </c>
      <c r="H9" s="50">
        <v>0.9</v>
      </c>
      <c r="I9" s="26">
        <v>0.1</v>
      </c>
      <c r="J9" s="49">
        <v>1</v>
      </c>
      <c r="K9" s="29">
        <v>0.1</v>
      </c>
      <c r="M9" s="79"/>
      <c r="N9" s="80"/>
    </row>
    <row r="10" spans="2:14" ht="17" x14ac:dyDescent="0.4">
      <c r="B10" s="13">
        <v>8</v>
      </c>
      <c r="C10" s="115" t="s">
        <v>128</v>
      </c>
      <c r="D10" s="81"/>
      <c r="E10" s="14">
        <v>0</v>
      </c>
      <c r="F10" s="114">
        <v>4</v>
      </c>
      <c r="G10" s="31">
        <f t="shared" si="0"/>
        <v>0</v>
      </c>
      <c r="H10" s="50">
        <v>0.9</v>
      </c>
      <c r="I10" s="26">
        <v>0.1</v>
      </c>
      <c r="J10" s="49">
        <v>1</v>
      </c>
      <c r="K10" s="29">
        <v>0.1</v>
      </c>
      <c r="M10" s="79"/>
      <c r="N10" s="80"/>
    </row>
    <row r="11" spans="2:14" ht="17.5" thickBot="1" x14ac:dyDescent="0.45">
      <c r="B11" s="13">
        <v>9</v>
      </c>
      <c r="C11" s="115" t="s">
        <v>127</v>
      </c>
      <c r="D11" s="81"/>
      <c r="E11" s="14">
        <v>0</v>
      </c>
      <c r="F11" s="114">
        <v>4</v>
      </c>
      <c r="G11" s="31">
        <f t="shared" si="0"/>
        <v>0</v>
      </c>
      <c r="H11" s="50">
        <v>0.9</v>
      </c>
      <c r="I11" s="26">
        <v>0.1</v>
      </c>
      <c r="J11" s="49">
        <v>1</v>
      </c>
      <c r="K11" s="29">
        <v>0.1</v>
      </c>
      <c r="M11" s="79"/>
      <c r="N11" s="80"/>
    </row>
    <row r="12" spans="2:14" ht="21.65" customHeight="1" thickBot="1" x14ac:dyDescent="0.4">
      <c r="B12" s="36"/>
      <c r="C12" s="47" t="s">
        <v>129</v>
      </c>
      <c r="D12" s="43">
        <f>SUM(D3:D11)</f>
        <v>0</v>
      </c>
      <c r="E12" s="43">
        <f>F12-D12</f>
        <v>84</v>
      </c>
      <c r="F12" s="43">
        <f>SUM(F3:F11)</f>
        <v>84</v>
      </c>
      <c r="G12" s="48">
        <f>AVERAGE(G3:G11)</f>
        <v>0</v>
      </c>
      <c r="H12" s="44">
        <f>AVERAGE(H3:H11)</f>
        <v>0.90000000000000013</v>
      </c>
      <c r="I12" s="45">
        <f>SUM(I3:I11)</f>
        <v>0.89999999999999991</v>
      </c>
      <c r="J12" s="44">
        <f>AVERAGE(J3:J8)</f>
        <v>1</v>
      </c>
      <c r="K12" s="46">
        <f>SUM(K3:K11)</f>
        <v>0.99999999999999989</v>
      </c>
    </row>
    <row r="17" spans="10:10" x14ac:dyDescent="0.35">
      <c r="J17"/>
    </row>
    <row r="18" spans="10:10" x14ac:dyDescent="0.35">
      <c r="J18"/>
    </row>
    <row r="19" spans="10:10" x14ac:dyDescent="0.35">
      <c r="J19"/>
    </row>
    <row r="20" spans="10:10" x14ac:dyDescent="0.35">
      <c r="J20"/>
    </row>
    <row r="21" spans="10:10" x14ac:dyDescent="0.35">
      <c r="J21"/>
    </row>
    <row r="22" spans="10:10" x14ac:dyDescent="0.35">
      <c r="J22"/>
    </row>
    <row r="23" spans="10:10" x14ac:dyDescent="0.35">
      <c r="J23"/>
    </row>
    <row r="24" spans="10:10" x14ac:dyDescent="0.35">
      <c r="J24"/>
    </row>
  </sheetData>
  <conditionalFormatting sqref="G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29" orientation="portrait" r:id="rId1"/>
  <drawing r:id="rId2"/>
  <legacyDrawing r:id="rId3"/>
  <tableParts count="2">
    <tablePart r:id="rId4"/>
    <tablePart r:id="rId5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6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BDFF4499262045B52241D2A34C72C2" ma:contentTypeVersion="17" ma:contentTypeDescription="Crear nuevo documento." ma:contentTypeScope="" ma:versionID="0eb82230e8c5f0ed158bde59afe71353">
  <xsd:schema xmlns:xsd="http://www.w3.org/2001/XMLSchema" xmlns:xs="http://www.w3.org/2001/XMLSchema" xmlns:p="http://schemas.microsoft.com/office/2006/metadata/properties" xmlns:ns2="1d87737b-061d-478b-a5e1-5c24ced26be5" xmlns:ns3="41f2c29d-b17f-4c49-aaae-069753058f1c" targetNamespace="http://schemas.microsoft.com/office/2006/metadata/properties" ma:root="true" ma:fieldsID="33021490d95a7b24d741b1fcc7137c58" ns2:_="" ns3:_="">
    <xsd:import namespace="1d87737b-061d-478b-a5e1-5c24ced26be5"/>
    <xsd:import namespace="41f2c29d-b17f-4c49-aaae-069753058f1c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7737b-061d-478b-a5e1-5c24ced26be5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Estado de aprobación" ma:internalName="Estado_x0020_de_x0020_aprobaci_x00f3_n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d44cb9f-b62e-4719-bd31-160fcf9575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2c29d-b17f-4c49-aaae-069753058f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73e1a70-cfcc-4bd3-b372-cd1ebb580fca}" ma:internalName="TaxCatchAll" ma:showField="CatchAllData" ma:web="41f2c29d-b17f-4c49-aaae-069753058f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87737b-061d-478b-a5e1-5c24ced26be5">
      <Terms xmlns="http://schemas.microsoft.com/office/infopath/2007/PartnerControls"/>
    </lcf76f155ced4ddcb4097134ff3c332f>
    <_Flow_SignoffStatus xmlns="1d87737b-061d-478b-a5e1-5c24ced26be5" xsi:nil="true"/>
    <TaxCatchAll xmlns="41f2c29d-b17f-4c49-aaae-069753058f1c" xsi:nil="true"/>
  </documentManagement>
</p:properties>
</file>

<file path=customXml/itemProps1.xml><?xml version="1.0" encoding="utf-8"?>
<ds:datastoreItem xmlns:ds="http://schemas.openxmlformats.org/officeDocument/2006/customXml" ds:itemID="{4737B09E-C24E-434F-A876-F736F96EBC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68030D-B83A-49F0-8C8B-B33852CEE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87737b-061d-478b-a5e1-5c24ced26be5"/>
    <ds:schemaRef ds:uri="41f2c29d-b17f-4c49-aaae-069753058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422116-E3FA-48C2-B2D7-2B3518E8EAA8}">
  <ds:schemaRefs>
    <ds:schemaRef ds:uri="http://schemas.microsoft.com/office/2006/metadata/properties"/>
    <ds:schemaRef ds:uri="http://schemas.microsoft.com/office/infopath/2007/PartnerControls"/>
    <ds:schemaRef ds:uri="1d87737b-061d-478b-a5e1-5c24ced26be5"/>
    <ds:schemaRef ds:uri="41f2c29d-b17f-4c49-aaae-069753058f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Auditoria en Campo</vt:lpstr>
      <vt:lpstr>Acciones correctivas</vt:lpstr>
      <vt:lpstr>% Criterios</vt:lpstr>
      <vt:lpstr>Estadisticas SSO</vt:lpstr>
      <vt:lpstr>'Auditoria en Campo'!Criteria</vt:lpstr>
      <vt:lpstr>'Auditoria en Campo'!Print_Area</vt:lpstr>
      <vt:lpstr>'Estadisticas SSO'!Print_Area</vt:lpstr>
    </vt:vector>
  </TitlesOfParts>
  <Manager/>
  <Company>Goldfields La Cima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Rodriguez</dc:creator>
  <cp:keywords/>
  <dc:description/>
  <cp:lastModifiedBy>Shirley Torres</cp:lastModifiedBy>
  <cp:revision/>
  <dcterms:created xsi:type="dcterms:W3CDTF">2018-01-30T13:01:05Z</dcterms:created>
  <dcterms:modified xsi:type="dcterms:W3CDTF">2026-04-28T21:28:08Z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0x01010099BDFF4499262045B52241D2A34C72C2</vt:lpwstr>
  </property>
  <property fmtid="{D5CDD505-2E9C-101B-9397-08002B2CF9AE}" pid="3" name="MediaServiceImageTags">
    <vt:lpwstr/>
  </property>
</Properties>
</file>